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GUCCI APPAREL" sheetId="1" r:id="rId1"/>
  </sheets>
  <definedNames>
    <definedName name="_xlnm._FilterDatabase" localSheetId="0">'GUCCI APPAREL'!$B$3:$L$346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" i="1" l="1"/>
  <c r="N9" i="1"/>
  <c r="N10" i="1"/>
  <c r="N12" i="1"/>
  <c r="N13" i="1"/>
  <c r="N14" i="1"/>
  <c r="N18" i="1"/>
  <c r="N19" i="1"/>
  <c r="N29" i="1"/>
  <c r="N30" i="1"/>
  <c r="N31" i="1"/>
  <c r="N32" i="1"/>
  <c r="N33" i="1"/>
  <c r="N34" i="1"/>
  <c r="N35" i="1"/>
  <c r="N37" i="1"/>
  <c r="N38" i="1"/>
  <c r="N39" i="1"/>
  <c r="N48" i="1"/>
  <c r="N49" i="1"/>
  <c r="N50" i="1"/>
  <c r="N51" i="1"/>
  <c r="N53" i="1"/>
  <c r="N54" i="1"/>
  <c r="N55" i="1"/>
  <c r="N58" i="1"/>
  <c r="N59" i="1"/>
  <c r="N61" i="1"/>
  <c r="N69" i="1"/>
  <c r="N70" i="1"/>
  <c r="N72" i="1"/>
  <c r="N73" i="1"/>
  <c r="N74" i="1"/>
  <c r="N77" i="1"/>
  <c r="N78" i="1"/>
  <c r="N79" i="1"/>
  <c r="N80" i="1"/>
  <c r="N81" i="1"/>
  <c r="N88" i="1"/>
  <c r="N89" i="1"/>
  <c r="N90" i="1"/>
  <c r="N91" i="1"/>
  <c r="N92" i="1"/>
  <c r="N93" i="1"/>
  <c r="N97" i="1"/>
  <c r="N98" i="1"/>
  <c r="N99" i="1"/>
  <c r="N101" i="1"/>
  <c r="N102" i="1"/>
  <c r="N110" i="1"/>
  <c r="N111" i="1"/>
  <c r="N112" i="1"/>
  <c r="N113" i="1"/>
  <c r="N114" i="1"/>
  <c r="N115" i="1"/>
  <c r="N116" i="1"/>
  <c r="N117" i="1"/>
  <c r="N118" i="1"/>
  <c r="N119" i="1"/>
  <c r="N128" i="1"/>
  <c r="N129" i="1"/>
  <c r="N130" i="1"/>
  <c r="N131" i="1"/>
  <c r="N132" i="1"/>
  <c r="N133" i="1"/>
  <c r="N134" i="1"/>
  <c r="N138" i="1"/>
  <c r="N139" i="1"/>
  <c r="N141" i="1"/>
  <c r="N149" i="1"/>
  <c r="N150" i="1"/>
  <c r="N152" i="1"/>
  <c r="N153" i="1"/>
  <c r="N154" i="1"/>
  <c r="N156" i="1"/>
  <c r="N157" i="1"/>
  <c r="N159" i="1"/>
  <c r="N160" i="1"/>
  <c r="N161" i="1"/>
  <c r="N168" i="1"/>
  <c r="N169" i="1"/>
  <c r="N170" i="1"/>
  <c r="N171" i="1"/>
  <c r="N172" i="1"/>
  <c r="N173" i="1"/>
  <c r="N174" i="1"/>
  <c r="N176" i="1"/>
  <c r="N177" i="1"/>
  <c r="N178" i="1"/>
  <c r="N179" i="1"/>
  <c r="N181" i="1"/>
  <c r="N191" i="1"/>
  <c r="N193" i="1"/>
  <c r="N194" i="1"/>
  <c r="N196" i="1"/>
  <c r="N197" i="1"/>
  <c r="N199" i="1"/>
  <c r="N201" i="1"/>
  <c r="N209" i="1"/>
  <c r="N210" i="1"/>
  <c r="N211" i="1"/>
  <c r="N212" i="1"/>
  <c r="N213" i="1"/>
  <c r="N217" i="1"/>
  <c r="N218" i="1"/>
  <c r="N229" i="1"/>
  <c r="N232" i="1"/>
  <c r="N233" i="1"/>
  <c r="N234" i="1"/>
  <c r="N235" i="1"/>
  <c r="N236" i="1"/>
  <c r="N237" i="1"/>
  <c r="N238" i="1"/>
  <c r="N239" i="1"/>
  <c r="N249" i="1"/>
  <c r="N250" i="1"/>
  <c r="N251" i="1"/>
  <c r="N252" i="1"/>
  <c r="N253" i="1"/>
  <c r="N254" i="1"/>
  <c r="N257" i="1"/>
  <c r="N259" i="1"/>
  <c r="N260" i="1"/>
  <c r="N261" i="1"/>
  <c r="N272" i="1"/>
  <c r="N273" i="1"/>
  <c r="N275" i="1"/>
  <c r="N276" i="1"/>
  <c r="N277" i="1"/>
  <c r="N279" i="1"/>
  <c r="N281" i="1"/>
  <c r="N289" i="1"/>
  <c r="N290" i="1"/>
  <c r="N291" i="1"/>
  <c r="N292" i="1"/>
  <c r="N293" i="1"/>
  <c r="N294" i="1"/>
  <c r="N295" i="1"/>
  <c r="N296" i="1"/>
  <c r="N297" i="1"/>
  <c r="N298" i="1"/>
  <c r="N299" i="1"/>
  <c r="N301" i="1"/>
  <c r="N313" i="1"/>
  <c r="N314" i="1"/>
  <c r="N315" i="1"/>
  <c r="N317" i="1"/>
  <c r="N318" i="1"/>
  <c r="N319" i="1"/>
  <c r="N321" i="1"/>
  <c r="N329" i="1"/>
  <c r="N330" i="1"/>
  <c r="N331" i="1"/>
  <c r="N332" i="1"/>
  <c r="N333" i="1"/>
  <c r="N334" i="1"/>
  <c r="N335" i="1"/>
  <c r="N336" i="1"/>
  <c r="N337" i="1"/>
  <c r="N339" i="1"/>
  <c r="N341" i="1"/>
  <c r="N11" i="1"/>
  <c r="N15" i="1"/>
  <c r="N16" i="1"/>
  <c r="N17" i="1"/>
  <c r="N21" i="1"/>
  <c r="N28" i="1"/>
  <c r="N40" i="1"/>
  <c r="N41" i="1"/>
  <c r="N56" i="1"/>
  <c r="N57" i="1"/>
  <c r="N60" i="1"/>
  <c r="N71" i="1"/>
  <c r="N75" i="1"/>
  <c r="N76" i="1"/>
  <c r="N95" i="1"/>
  <c r="N96" i="1"/>
  <c r="N100" i="1"/>
  <c r="N108" i="1"/>
  <c r="N109" i="1"/>
  <c r="N120" i="1"/>
  <c r="N121" i="1"/>
  <c r="N135" i="1"/>
  <c r="N136" i="1"/>
  <c r="N137" i="1"/>
  <c r="N140" i="1"/>
  <c r="N148" i="1"/>
  <c r="N151" i="1"/>
  <c r="N155" i="1"/>
  <c r="N175" i="1"/>
  <c r="N180" i="1"/>
  <c r="N188" i="1"/>
  <c r="N189" i="1"/>
  <c r="N192" i="1"/>
  <c r="N195" i="1"/>
  <c r="N200" i="1"/>
  <c r="N208" i="1"/>
  <c r="N215" i="1"/>
  <c r="N216" i="1"/>
  <c r="N219" i="1"/>
  <c r="N220" i="1"/>
  <c r="N221" i="1"/>
  <c r="N228" i="1"/>
  <c r="N231" i="1"/>
  <c r="N240" i="1"/>
  <c r="N241" i="1"/>
  <c r="N255" i="1"/>
  <c r="N256" i="1"/>
  <c r="N268" i="1"/>
  <c r="N269" i="1"/>
  <c r="N270" i="1"/>
  <c r="N271" i="1"/>
  <c r="N274" i="1"/>
  <c r="N288" i="1"/>
  <c r="N300" i="1"/>
  <c r="N308" i="1"/>
  <c r="N309" i="1"/>
  <c r="N311" i="1"/>
  <c r="N312" i="1"/>
  <c r="N316" i="1"/>
  <c r="N320" i="1"/>
  <c r="N340" i="1"/>
  <c r="N4" i="1"/>
  <c r="N338" i="1" l="1"/>
  <c r="N94" i="1"/>
  <c r="N68" i="1"/>
  <c r="N36" i="1"/>
  <c r="N230" i="1"/>
  <c r="N214" i="1"/>
  <c r="N52" i="1"/>
  <c r="N328" i="1"/>
  <c r="N258" i="1"/>
  <c r="N248" i="1"/>
  <c r="N265" i="1"/>
  <c r="N145" i="1"/>
  <c r="N5" i="1"/>
  <c r="N327" i="1"/>
  <c r="N307" i="1"/>
  <c r="N287" i="1"/>
  <c r="N267" i="1"/>
  <c r="N247" i="1"/>
  <c r="N227" i="1"/>
  <c r="N207" i="1"/>
  <c r="N187" i="1"/>
  <c r="N167" i="1"/>
  <c r="N147" i="1"/>
  <c r="N127" i="1"/>
  <c r="N107" i="1"/>
  <c r="N87" i="1"/>
  <c r="N67" i="1"/>
  <c r="N47" i="1"/>
  <c r="N27" i="1"/>
  <c r="N7" i="1"/>
  <c r="N205" i="1"/>
  <c r="N45" i="1"/>
  <c r="N346" i="1"/>
  <c r="N326" i="1"/>
  <c r="N306" i="1"/>
  <c r="N286" i="1"/>
  <c r="N266" i="1"/>
  <c r="N226" i="1"/>
  <c r="N206" i="1"/>
  <c r="N186" i="1"/>
  <c r="N166" i="1"/>
  <c r="N146" i="1"/>
  <c r="N126" i="1"/>
  <c r="N106" i="1"/>
  <c r="N66" i="1"/>
  <c r="N46" i="1"/>
  <c r="N26" i="1"/>
  <c r="N6" i="1"/>
  <c r="N86" i="1"/>
  <c r="N325" i="1"/>
  <c r="N165" i="1"/>
  <c r="N324" i="1"/>
  <c r="N264" i="1"/>
  <c r="N204" i="1"/>
  <c r="N104" i="1"/>
  <c r="N24" i="1"/>
  <c r="N343" i="1"/>
  <c r="N263" i="1"/>
  <c r="N183" i="1"/>
  <c r="N103" i="1"/>
  <c r="N43" i="1"/>
  <c r="N282" i="1"/>
  <c r="N222" i="1"/>
  <c r="N122" i="1"/>
  <c r="N42" i="1"/>
  <c r="N82" i="1"/>
  <c r="N345" i="1"/>
  <c r="N305" i="1"/>
  <c r="N225" i="1"/>
  <c r="N185" i="1"/>
  <c r="N125" i="1"/>
  <c r="N85" i="1"/>
  <c r="N25" i="1"/>
  <c r="N164" i="1"/>
  <c r="N323" i="1"/>
  <c r="N283" i="1"/>
  <c r="N243" i="1"/>
  <c r="N203" i="1"/>
  <c r="N163" i="1"/>
  <c r="N143" i="1"/>
  <c r="N83" i="1"/>
  <c r="N23" i="1"/>
  <c r="N302" i="1"/>
  <c r="N162" i="1"/>
  <c r="N62" i="1"/>
  <c r="N342" i="1"/>
  <c r="N246" i="1"/>
  <c r="N242" i="1"/>
  <c r="N245" i="1"/>
  <c r="N65" i="1"/>
  <c r="N284" i="1"/>
  <c r="N224" i="1"/>
  <c r="N144" i="1"/>
  <c r="N64" i="1"/>
  <c r="N285" i="1"/>
  <c r="N105" i="1"/>
  <c r="N304" i="1"/>
  <c r="N244" i="1"/>
  <c r="N184" i="1"/>
  <c r="N124" i="1"/>
  <c r="N84" i="1"/>
  <c r="N44" i="1"/>
  <c r="N303" i="1"/>
  <c r="N223" i="1"/>
  <c r="N123" i="1"/>
  <c r="N63" i="1"/>
  <c r="N344" i="1"/>
  <c r="N322" i="1"/>
  <c r="N202" i="1"/>
  <c r="N182" i="1"/>
  <c r="N142" i="1"/>
  <c r="N22" i="1"/>
  <c r="N262" i="1"/>
  <c r="N198" i="1"/>
  <c r="N310" i="1"/>
  <c r="N190" i="1"/>
  <c r="N20" i="1"/>
  <c r="N158" i="1"/>
  <c r="N280" i="1"/>
  <c r="N278" i="1"/>
  <c r="K347" i="1"/>
  <c r="J347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4" i="1"/>
  <c r="N347" i="1" l="1"/>
</calcChain>
</file>

<file path=xl/sharedStrings.xml><?xml version="1.0" encoding="utf-8"?>
<sst xmlns="http://schemas.openxmlformats.org/spreadsheetml/2006/main" count="1172" uniqueCount="147">
  <si>
    <t>SKU</t>
  </si>
  <si>
    <t>M</t>
  </si>
  <si>
    <t>14+</t>
  </si>
  <si>
    <t>15+</t>
  </si>
  <si>
    <t>WOMENS RTW</t>
  </si>
  <si>
    <t>XS</t>
  </si>
  <si>
    <t>JACKETS</t>
  </si>
  <si>
    <t>COATS</t>
  </si>
  <si>
    <t>S</t>
  </si>
  <si>
    <t>XL</t>
  </si>
  <si>
    <t>XXS</t>
  </si>
  <si>
    <t>XXL</t>
  </si>
  <si>
    <t>L</t>
  </si>
  <si>
    <t>SHIRTS</t>
  </si>
  <si>
    <t>UNDERWEAR</t>
  </si>
  <si>
    <t>OUTERWEAR</t>
  </si>
  <si>
    <t>LEATHER</t>
  </si>
  <si>
    <t>PANTS</t>
  </si>
  <si>
    <t>DRESSES</t>
  </si>
  <si>
    <t>TOPS</t>
  </si>
  <si>
    <t>SKIRTS</t>
  </si>
  <si>
    <t>XXXS</t>
  </si>
  <si>
    <t>SWEATSHIRTS</t>
  </si>
  <si>
    <t>XXXL</t>
  </si>
  <si>
    <t>DENIM TOPS</t>
  </si>
  <si>
    <t>EVENING DRESSES</t>
  </si>
  <si>
    <t>JUMPSUITS</t>
  </si>
  <si>
    <t>KNITWEAR BOTTOMS</t>
  </si>
  <si>
    <t>KNITWEAR DRESSES</t>
  </si>
  <si>
    <t>KNITWEAR TOPS</t>
  </si>
  <si>
    <t>DENIM BOTTOMS</t>
  </si>
  <si>
    <t>DENIM DRESSES</t>
  </si>
  <si>
    <t>JERSEY DRESSES</t>
  </si>
  <si>
    <t>JERSEY TOPS</t>
  </si>
  <si>
    <t>MENS RTW</t>
  </si>
  <si>
    <t>KNITWEAR</t>
  </si>
  <si>
    <t>TSHIRTS</t>
  </si>
  <si>
    <t>POLOS</t>
  </si>
  <si>
    <t>BOUTIQUE PRICE</t>
  </si>
  <si>
    <t>Q.TY</t>
  </si>
  <si>
    <t>PHOTOS</t>
  </si>
  <si>
    <t>ORDER</t>
  </si>
  <si>
    <t>GENDER</t>
  </si>
  <si>
    <t>SIZE</t>
  </si>
  <si>
    <t>EAN</t>
  </si>
  <si>
    <t>CAT.</t>
  </si>
  <si>
    <t>GUCCI RTW</t>
  </si>
  <si>
    <t>ZAMQN</t>
  </si>
  <si>
    <t>ZAQSO</t>
  </si>
  <si>
    <t>Z7AHS</t>
  </si>
  <si>
    <t>Z2896</t>
  </si>
  <si>
    <t>ZAMWP</t>
  </si>
  <si>
    <t>Z7AC4</t>
  </si>
  <si>
    <t>Z7AI4</t>
  </si>
  <si>
    <t>Z7ADR</t>
  </si>
  <si>
    <t>Z7AS0</t>
  </si>
  <si>
    <t>XUAAW</t>
  </si>
  <si>
    <t>XJBVY</t>
  </si>
  <si>
    <t>XUAK4</t>
  </si>
  <si>
    <t>ZHS22</t>
  </si>
  <si>
    <t>ZASZA</t>
  </si>
  <si>
    <t>XNA2W</t>
  </si>
  <si>
    <t>XNA23</t>
  </si>
  <si>
    <t>XNA4M</t>
  </si>
  <si>
    <t>XNA5T</t>
  </si>
  <si>
    <t>ZJV75</t>
  </si>
  <si>
    <t>ZAMKA</t>
  </si>
  <si>
    <t>Z8BF4</t>
  </si>
  <si>
    <t>ZAONS</t>
  </si>
  <si>
    <t>ZAOOU</t>
  </si>
  <si>
    <t>ZAQQA</t>
  </si>
  <si>
    <t>ZAQQE</t>
  </si>
  <si>
    <t>ZAQP7</t>
  </si>
  <si>
    <t>ZAQ6U</t>
  </si>
  <si>
    <t>ZARXD</t>
  </si>
  <si>
    <t>Z7ALB</t>
  </si>
  <si>
    <t>Z7AK3</t>
  </si>
  <si>
    <t>Z7ATX</t>
  </si>
  <si>
    <t>Z8A0D</t>
  </si>
  <si>
    <t>ZANJG</t>
  </si>
  <si>
    <t>ZAQBM</t>
  </si>
  <si>
    <t>ZAQS5</t>
  </si>
  <si>
    <t>ZAQR5</t>
  </si>
  <si>
    <t>ZAN3M</t>
  </si>
  <si>
    <t>ZASAX</t>
  </si>
  <si>
    <t>Z8BYJ</t>
  </si>
  <si>
    <t>ZAR6K</t>
  </si>
  <si>
    <t>ZASSU</t>
  </si>
  <si>
    <t>ZAS42</t>
  </si>
  <si>
    <t>Z8B14</t>
  </si>
  <si>
    <t>ZAM9M</t>
  </si>
  <si>
    <t>ZAQHX</t>
  </si>
  <si>
    <t>ZAQE7</t>
  </si>
  <si>
    <t>XJFNI</t>
  </si>
  <si>
    <t>XJFV7</t>
  </si>
  <si>
    <t>XJGDL</t>
  </si>
  <si>
    <t>XDC7I</t>
  </si>
  <si>
    <t>Z8BYX</t>
  </si>
  <si>
    <t>ZAMI7</t>
  </si>
  <si>
    <t>ZARGW</t>
  </si>
  <si>
    <t>XKCNA</t>
  </si>
  <si>
    <t>XKEDT</t>
  </si>
  <si>
    <t>XKESV</t>
  </si>
  <si>
    <t>XKD32</t>
  </si>
  <si>
    <t>XKEEA</t>
  </si>
  <si>
    <t>XKEDI</t>
  </si>
  <si>
    <t>XKA7X</t>
  </si>
  <si>
    <t>XKB1R</t>
  </si>
  <si>
    <t>XKB7T</t>
  </si>
  <si>
    <t>XKD1B</t>
  </si>
  <si>
    <t>XKDZ6</t>
  </si>
  <si>
    <t>XKD3L</t>
  </si>
  <si>
    <t>XKD8J</t>
  </si>
  <si>
    <t>XDCB5</t>
  </si>
  <si>
    <t>XDCSG</t>
  </si>
  <si>
    <t>XDDBK</t>
  </si>
  <si>
    <t>XJGK6</t>
  </si>
  <si>
    <t>XJGLE</t>
  </si>
  <si>
    <t>Z372F</t>
  </si>
  <si>
    <t>ZAKNI</t>
  </si>
  <si>
    <t>ZAO35</t>
  </si>
  <si>
    <t>Z7AF3</t>
  </si>
  <si>
    <t>Z7AL1</t>
  </si>
  <si>
    <t>Z3599</t>
  </si>
  <si>
    <t>XKC0X</t>
  </si>
  <si>
    <t>XKC4D</t>
  </si>
  <si>
    <t>XKDOB</t>
  </si>
  <si>
    <t>XKEPG</t>
  </si>
  <si>
    <t>XJFV9</t>
  </si>
  <si>
    <t>XJFWA</t>
  </si>
  <si>
    <t>XJF63</t>
  </si>
  <si>
    <t>XJGA2</t>
  </si>
  <si>
    <t>XJGAY</t>
  </si>
  <si>
    <t>XJGQC</t>
  </si>
  <si>
    <t>XJGRE</t>
  </si>
  <si>
    <t>XJGVF</t>
  </si>
  <si>
    <t>XJG3O</t>
  </si>
  <si>
    <t>XJG4A</t>
  </si>
  <si>
    <t>XJG72</t>
  </si>
  <si>
    <t>XJGRB</t>
  </si>
  <si>
    <t>XDC6S</t>
  </si>
  <si>
    <t>XJHCQ</t>
  </si>
  <si>
    <t>MOD.</t>
  </si>
  <si>
    <t>MAT.</t>
  </si>
  <si>
    <t>COL.</t>
  </si>
  <si>
    <t>AMOUNT YOUR SELECTION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</si>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</sst>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7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trike/>
      <sz val="10"/>
      <color rgb="FF000000"/>
      <name val="Arial"/>
      <family val="2"/>
    </font>
    <font>
      <sz val="18"/>
      <color rgb="FFFF0000"/>
      <name val="Arial"/>
      <family val="2"/>
    </font>
    <font>
      <b/>
      <u/>
      <sz val="18"/>
      <color rgb="FF0070C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4999237037263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8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38" fontId="3" fillId="3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87" Type="http://schemas.openxmlformats.org/officeDocument/2006/relationships/image" Target="../media/image87.png"/><Relationship Id="rId102" Type="http://schemas.openxmlformats.org/officeDocument/2006/relationships/image" Target="../media/image102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103" Type="http://schemas.openxmlformats.org/officeDocument/2006/relationships/image" Target="../media/image103.png"/><Relationship Id="rId108" Type="http://schemas.openxmlformats.org/officeDocument/2006/relationships/image" Target="../media/image10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205153</xdr:colOff>
      <xdr:row>3</xdr:row>
      <xdr:rowOff>29309</xdr:rowOff>
    </xdr:from>
    <xdr:to>
      <xdr:col>0</xdr:col>
      <xdr:colOff>1992923</xdr:colOff>
      <xdr:row>7</xdr:row>
      <xdr:rowOff>390455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4B3B497D-0AD9-84A3-00CE-A4245BB41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5153" y="967155"/>
          <a:ext cx="1787770" cy="2119607"/>
        </a:xfrm>
        <a:prstGeom prst="rect">
          <a:avLst/>
        </a:prstGeom>
      </xdr:spPr>
    </xdr:pic>
    <xdr:clientData/>
  </xdr:twoCellAnchor>
  <xdr:twoCellAnchor>
    <xdr:from>
      <xdr:col>0</xdr:col>
      <xdr:colOff>315056</xdr:colOff>
      <xdr:row>10</xdr:row>
      <xdr:rowOff>65942</xdr:rowOff>
    </xdr:from>
    <xdr:to>
      <xdr:col>0</xdr:col>
      <xdr:colOff>1926980</xdr:colOff>
      <xdr:row>11</xdr:row>
      <xdr:rowOff>1162356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825D6067-281F-3545-CCD2-0C2CA939C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5056" y="5341327"/>
          <a:ext cx="1611924" cy="2356644"/>
        </a:xfrm>
        <a:prstGeom prst="rect">
          <a:avLst/>
        </a:prstGeom>
      </xdr:spPr>
    </xdr:pic>
    <xdr:clientData/>
  </xdr:twoCellAnchor>
  <xdr:twoCellAnchor>
    <xdr:from>
      <xdr:col>0</xdr:col>
      <xdr:colOff>285750</xdr:colOff>
      <xdr:row>8</xdr:row>
      <xdr:rowOff>36634</xdr:rowOff>
    </xdr:from>
    <xdr:to>
      <xdr:col>0</xdr:col>
      <xdr:colOff>1853712</xdr:colOff>
      <xdr:row>9</xdr:row>
      <xdr:rowOff>983517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541DE752-B772-0AD5-7E06-FB5978437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0" y="3172557"/>
          <a:ext cx="1567962" cy="2016612"/>
        </a:xfrm>
        <a:prstGeom prst="rect">
          <a:avLst/>
        </a:prstGeom>
      </xdr:spPr>
    </xdr:pic>
    <xdr:clientData/>
  </xdr:twoCellAnchor>
  <xdr:twoCellAnchor>
    <xdr:from>
      <xdr:col>0</xdr:col>
      <xdr:colOff>351693</xdr:colOff>
      <xdr:row>12</xdr:row>
      <xdr:rowOff>109904</xdr:rowOff>
    </xdr:from>
    <xdr:to>
      <xdr:col>0</xdr:col>
      <xdr:colOff>1727622</xdr:colOff>
      <xdr:row>13</xdr:row>
      <xdr:rowOff>1121019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xmlns="" id="{3B33C836-DCDD-3556-568D-A4B278793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1693" y="7905750"/>
          <a:ext cx="1375929" cy="2220057"/>
        </a:xfrm>
        <a:prstGeom prst="rect">
          <a:avLst/>
        </a:prstGeom>
      </xdr:spPr>
    </xdr:pic>
    <xdr:clientData/>
  </xdr:twoCellAnchor>
  <xdr:twoCellAnchor>
    <xdr:from>
      <xdr:col>0</xdr:col>
      <xdr:colOff>131884</xdr:colOff>
      <xdr:row>14</xdr:row>
      <xdr:rowOff>212482</xdr:rowOff>
    </xdr:from>
    <xdr:to>
      <xdr:col>0</xdr:col>
      <xdr:colOff>2065916</xdr:colOff>
      <xdr:row>15</xdr:row>
      <xdr:rowOff>871905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BDDAF43E-29E0-5861-0352-EEBAEF55C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884" y="10426213"/>
          <a:ext cx="1934032" cy="1839057"/>
        </a:xfrm>
        <a:prstGeom prst="rect">
          <a:avLst/>
        </a:prstGeom>
      </xdr:spPr>
    </xdr:pic>
    <xdr:clientData/>
  </xdr:twoCellAnchor>
  <xdr:twoCellAnchor>
    <xdr:from>
      <xdr:col>0</xdr:col>
      <xdr:colOff>168520</xdr:colOff>
      <xdr:row>16</xdr:row>
      <xdr:rowOff>73269</xdr:rowOff>
    </xdr:from>
    <xdr:to>
      <xdr:col>0</xdr:col>
      <xdr:colOff>1875693</xdr:colOff>
      <xdr:row>17</xdr:row>
      <xdr:rowOff>1153510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xmlns="" id="{3FE7C703-1662-0F88-EEDA-F0E3151D3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8520" y="12646269"/>
          <a:ext cx="1707173" cy="2413741"/>
        </a:xfrm>
        <a:prstGeom prst="rect">
          <a:avLst/>
        </a:prstGeom>
      </xdr:spPr>
    </xdr:pic>
    <xdr:clientData/>
  </xdr:twoCellAnchor>
  <xdr:twoCellAnchor>
    <xdr:from>
      <xdr:col>0</xdr:col>
      <xdr:colOff>168520</xdr:colOff>
      <xdr:row>18</xdr:row>
      <xdr:rowOff>80596</xdr:rowOff>
    </xdr:from>
    <xdr:to>
      <xdr:col>0</xdr:col>
      <xdr:colOff>2219977</xdr:colOff>
      <xdr:row>23</xdr:row>
      <xdr:rowOff>161193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D17F6E59-CEEC-B4F5-FE7C-469955175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8520" y="15320596"/>
          <a:ext cx="2051457" cy="1655885"/>
        </a:xfrm>
        <a:prstGeom prst="rect">
          <a:avLst/>
        </a:prstGeom>
      </xdr:spPr>
    </xdr:pic>
    <xdr:clientData/>
  </xdr:twoCellAnchor>
  <xdr:twoCellAnchor>
    <xdr:from>
      <xdr:col>0</xdr:col>
      <xdr:colOff>227135</xdr:colOff>
      <xdr:row>24</xdr:row>
      <xdr:rowOff>293077</xdr:rowOff>
    </xdr:from>
    <xdr:to>
      <xdr:col>0</xdr:col>
      <xdr:colOff>1992923</xdr:colOff>
      <xdr:row>27</xdr:row>
      <xdr:rowOff>329338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xmlns="" id="{C6F5CA95-18F1-E3C9-14EA-55C22EA09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135" y="17423423"/>
          <a:ext cx="1765788" cy="2212356"/>
        </a:xfrm>
        <a:prstGeom prst="rect">
          <a:avLst/>
        </a:prstGeom>
      </xdr:spPr>
    </xdr:pic>
    <xdr:clientData/>
  </xdr:twoCellAnchor>
  <xdr:twoCellAnchor>
    <xdr:from>
      <xdr:col>0</xdr:col>
      <xdr:colOff>241789</xdr:colOff>
      <xdr:row>28</xdr:row>
      <xdr:rowOff>87923</xdr:rowOff>
    </xdr:from>
    <xdr:to>
      <xdr:col>0</xdr:col>
      <xdr:colOff>2041769</xdr:colOff>
      <xdr:row>29</xdr:row>
      <xdr:rowOff>937846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8704312E-43EB-8823-193B-79C400518D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789" y="20119731"/>
          <a:ext cx="1799980" cy="2176096"/>
        </a:xfrm>
        <a:prstGeom prst="rect">
          <a:avLst/>
        </a:prstGeom>
      </xdr:spPr>
    </xdr:pic>
    <xdr:clientData/>
  </xdr:twoCellAnchor>
  <xdr:twoCellAnchor>
    <xdr:from>
      <xdr:col>0</xdr:col>
      <xdr:colOff>293077</xdr:colOff>
      <xdr:row>30</xdr:row>
      <xdr:rowOff>29308</xdr:rowOff>
    </xdr:from>
    <xdr:to>
      <xdr:col>0</xdr:col>
      <xdr:colOff>1802638</xdr:colOff>
      <xdr:row>31</xdr:row>
      <xdr:rowOff>1084385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xmlns="" id="{69D5F2DA-4EC8-D657-BC95-2EBF8C42D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077" y="22713462"/>
          <a:ext cx="1509561" cy="2315308"/>
        </a:xfrm>
        <a:prstGeom prst="rect">
          <a:avLst/>
        </a:prstGeom>
      </xdr:spPr>
    </xdr:pic>
    <xdr:clientData/>
  </xdr:twoCellAnchor>
  <xdr:twoCellAnchor>
    <xdr:from>
      <xdr:col>0</xdr:col>
      <xdr:colOff>234462</xdr:colOff>
      <xdr:row>32</xdr:row>
      <xdr:rowOff>65943</xdr:rowOff>
    </xdr:from>
    <xdr:to>
      <xdr:col>0</xdr:col>
      <xdr:colOff>1985832</xdr:colOff>
      <xdr:row>35</xdr:row>
      <xdr:rowOff>630113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F07F0A5E-0453-5CE6-C91C-21DD53299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4462" y="25270558"/>
          <a:ext cx="1751370" cy="2784229"/>
        </a:xfrm>
        <a:prstGeom prst="rect">
          <a:avLst/>
        </a:prstGeom>
      </xdr:spPr>
    </xdr:pic>
    <xdr:clientData/>
  </xdr:twoCellAnchor>
  <xdr:twoCellAnchor>
    <xdr:from>
      <xdr:col>0</xdr:col>
      <xdr:colOff>380999</xdr:colOff>
      <xdr:row>36</xdr:row>
      <xdr:rowOff>146539</xdr:rowOff>
    </xdr:from>
    <xdr:to>
      <xdr:col>0</xdr:col>
      <xdr:colOff>2234068</xdr:colOff>
      <xdr:row>38</xdr:row>
      <xdr:rowOff>952500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xmlns="" id="{87E139D5-F150-FC7B-DC8F-D83867EDB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0999" y="28311231"/>
          <a:ext cx="1853069" cy="3106616"/>
        </a:xfrm>
        <a:prstGeom prst="rect">
          <a:avLst/>
        </a:prstGeom>
      </xdr:spPr>
    </xdr:pic>
    <xdr:clientData/>
  </xdr:twoCellAnchor>
  <xdr:twoCellAnchor>
    <xdr:from>
      <xdr:col>0</xdr:col>
      <xdr:colOff>124559</xdr:colOff>
      <xdr:row>39</xdr:row>
      <xdr:rowOff>227134</xdr:rowOff>
    </xdr:from>
    <xdr:to>
      <xdr:col>0</xdr:col>
      <xdr:colOff>2106951</xdr:colOff>
      <xdr:row>41</xdr:row>
      <xdr:rowOff>718040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90A2FD76-B738-3B8E-4E0C-A9B279B99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559" y="31842807"/>
          <a:ext cx="1982392" cy="2278674"/>
        </a:xfrm>
        <a:prstGeom prst="rect">
          <a:avLst/>
        </a:prstGeom>
      </xdr:spPr>
    </xdr:pic>
    <xdr:clientData/>
  </xdr:twoCellAnchor>
  <xdr:twoCellAnchor>
    <xdr:from>
      <xdr:col>0</xdr:col>
      <xdr:colOff>183173</xdr:colOff>
      <xdr:row>42</xdr:row>
      <xdr:rowOff>58616</xdr:rowOff>
    </xdr:from>
    <xdr:to>
      <xdr:col>0</xdr:col>
      <xdr:colOff>2006310</xdr:colOff>
      <xdr:row>44</xdr:row>
      <xdr:rowOff>146538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xmlns="" id="{73BBF4CA-5971-B9D9-2593-613F7DFCB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3173" y="34355943"/>
          <a:ext cx="1823137" cy="1304192"/>
        </a:xfrm>
        <a:prstGeom prst="rect">
          <a:avLst/>
        </a:prstGeom>
      </xdr:spPr>
    </xdr:pic>
    <xdr:clientData/>
  </xdr:twoCellAnchor>
  <xdr:twoCellAnchor>
    <xdr:from>
      <xdr:col>0</xdr:col>
      <xdr:colOff>1509347</xdr:colOff>
      <xdr:row>43</xdr:row>
      <xdr:rowOff>600807</xdr:rowOff>
    </xdr:from>
    <xdr:to>
      <xdr:col>0</xdr:col>
      <xdr:colOff>2271347</xdr:colOff>
      <xdr:row>44</xdr:row>
      <xdr:rowOff>579412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xmlns="" id="{F4A026FD-3488-7035-323F-E70E51C55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09347" y="35506269"/>
          <a:ext cx="762000" cy="586740"/>
        </a:xfrm>
        <a:prstGeom prst="rect">
          <a:avLst/>
        </a:prstGeom>
      </xdr:spPr>
    </xdr:pic>
    <xdr:clientData/>
  </xdr:twoCellAnchor>
  <xdr:twoCellAnchor>
    <xdr:from>
      <xdr:col>0</xdr:col>
      <xdr:colOff>65943</xdr:colOff>
      <xdr:row>45</xdr:row>
      <xdr:rowOff>271097</xdr:rowOff>
    </xdr:from>
    <xdr:to>
      <xdr:col>0</xdr:col>
      <xdr:colOff>2282709</xdr:colOff>
      <xdr:row>48</xdr:row>
      <xdr:rowOff>366347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xmlns="" id="{EBBC0896-1993-3F89-1868-BDF3B7562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943" y="36392828"/>
          <a:ext cx="2216766" cy="2249366"/>
        </a:xfrm>
        <a:prstGeom prst="rect">
          <a:avLst/>
        </a:prstGeom>
      </xdr:spPr>
    </xdr:pic>
    <xdr:clientData/>
  </xdr:twoCellAnchor>
  <xdr:twoCellAnchor>
    <xdr:from>
      <xdr:col>0</xdr:col>
      <xdr:colOff>36634</xdr:colOff>
      <xdr:row>49</xdr:row>
      <xdr:rowOff>263770</xdr:rowOff>
    </xdr:from>
    <xdr:to>
      <xdr:col>0</xdr:col>
      <xdr:colOff>2220729</xdr:colOff>
      <xdr:row>50</xdr:row>
      <xdr:rowOff>835269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xmlns="" id="{94BA9C65-2079-18DB-62F3-FF0D5BF8C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634" y="39257655"/>
          <a:ext cx="2184095" cy="1575288"/>
        </a:xfrm>
        <a:prstGeom prst="rect">
          <a:avLst/>
        </a:prstGeom>
      </xdr:spPr>
    </xdr:pic>
    <xdr:clientData/>
  </xdr:twoCellAnchor>
  <xdr:twoCellAnchor>
    <xdr:from>
      <xdr:col>0</xdr:col>
      <xdr:colOff>307730</xdr:colOff>
      <xdr:row>51</xdr:row>
      <xdr:rowOff>14654</xdr:rowOff>
    </xdr:from>
    <xdr:to>
      <xdr:col>0</xdr:col>
      <xdr:colOff>2051538</xdr:colOff>
      <xdr:row>54</xdr:row>
      <xdr:rowOff>503394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xmlns="" id="{896DC056-5210-6143-D4F4-8FF488E3C0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7730" y="41016116"/>
          <a:ext cx="1743808" cy="218125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0</xdr:col>
      <xdr:colOff>2058865</xdr:colOff>
      <xdr:row>56</xdr:row>
      <xdr:rowOff>1000780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xmlns="" id="{469CA99D-18F5-CF69-5861-8CB539706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3258154"/>
          <a:ext cx="2058865" cy="2121800"/>
        </a:xfrm>
        <a:prstGeom prst="rect">
          <a:avLst/>
        </a:prstGeom>
      </xdr:spPr>
    </xdr:pic>
    <xdr:clientData/>
  </xdr:twoCellAnchor>
  <xdr:twoCellAnchor>
    <xdr:from>
      <xdr:col>0</xdr:col>
      <xdr:colOff>1260233</xdr:colOff>
      <xdr:row>56</xdr:row>
      <xdr:rowOff>410309</xdr:rowOff>
    </xdr:from>
    <xdr:to>
      <xdr:col>0</xdr:col>
      <xdr:colOff>2286001</xdr:colOff>
      <xdr:row>56</xdr:row>
      <xdr:rowOff>1094155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xmlns="" id="{8BDEA537-4108-3120-9880-96EB73509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60233" y="44789482"/>
          <a:ext cx="1025768" cy="683846"/>
        </a:xfrm>
        <a:prstGeom prst="rect">
          <a:avLst/>
        </a:prstGeom>
      </xdr:spPr>
    </xdr:pic>
    <xdr:clientData/>
  </xdr:twoCellAnchor>
  <xdr:twoCellAnchor>
    <xdr:from>
      <xdr:col>0</xdr:col>
      <xdr:colOff>168520</xdr:colOff>
      <xdr:row>57</xdr:row>
      <xdr:rowOff>51288</xdr:rowOff>
    </xdr:from>
    <xdr:to>
      <xdr:col>0</xdr:col>
      <xdr:colOff>2124808</xdr:colOff>
      <xdr:row>58</xdr:row>
      <xdr:rowOff>1405710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xmlns="" id="{5C88A002-C2A1-CE72-9C60-3E99D9023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8520" y="45551480"/>
          <a:ext cx="1956288" cy="2790500"/>
        </a:xfrm>
        <a:prstGeom prst="rect">
          <a:avLst/>
        </a:prstGeom>
      </xdr:spPr>
    </xdr:pic>
    <xdr:clientData/>
  </xdr:twoCellAnchor>
  <xdr:twoCellAnchor>
    <xdr:from>
      <xdr:col>0</xdr:col>
      <xdr:colOff>578828</xdr:colOff>
      <xdr:row>59</xdr:row>
      <xdr:rowOff>43962</xdr:rowOff>
    </xdr:from>
    <xdr:to>
      <xdr:col>0</xdr:col>
      <xdr:colOff>1569636</xdr:colOff>
      <xdr:row>63</xdr:row>
      <xdr:rowOff>395655</xdr:rowOff>
    </xdr:to>
    <xdr:pic>
      <xdr:nvPicPr>
        <xdr:cNvPr id="24" name="Immagine 23">
          <a:extLst>
            <a:ext uri="{FF2B5EF4-FFF2-40B4-BE49-F238E27FC236}">
              <a16:creationId xmlns:a16="http://schemas.microsoft.com/office/drawing/2014/main" xmlns="" id="{001CB85D-46AA-AF9E-1A2C-3665FC7FC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8828" y="48416308"/>
          <a:ext cx="990808" cy="2110154"/>
        </a:xfrm>
        <a:prstGeom prst="rect">
          <a:avLst/>
        </a:prstGeom>
      </xdr:spPr>
    </xdr:pic>
    <xdr:clientData/>
  </xdr:twoCellAnchor>
  <xdr:twoCellAnchor>
    <xdr:from>
      <xdr:col>0</xdr:col>
      <xdr:colOff>571501</xdr:colOff>
      <xdr:row>64</xdr:row>
      <xdr:rowOff>117230</xdr:rowOff>
    </xdr:from>
    <xdr:to>
      <xdr:col>0</xdr:col>
      <xdr:colOff>1764035</xdr:colOff>
      <xdr:row>67</xdr:row>
      <xdr:rowOff>534866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xmlns="" id="{8DEED34F-DF58-AD48-0F58-B2FFDC953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1" y="50687653"/>
          <a:ext cx="1192534" cy="2351943"/>
        </a:xfrm>
        <a:prstGeom prst="rect">
          <a:avLst/>
        </a:prstGeom>
      </xdr:spPr>
    </xdr:pic>
    <xdr:clientData/>
  </xdr:twoCellAnchor>
  <xdr:twoCellAnchor>
    <xdr:from>
      <xdr:col>0</xdr:col>
      <xdr:colOff>234461</xdr:colOff>
      <xdr:row>68</xdr:row>
      <xdr:rowOff>102578</xdr:rowOff>
    </xdr:from>
    <xdr:to>
      <xdr:col>0</xdr:col>
      <xdr:colOff>1897672</xdr:colOff>
      <xdr:row>71</xdr:row>
      <xdr:rowOff>773066</xdr:rowOff>
    </xdr:to>
    <xdr:pic>
      <xdr:nvPicPr>
        <xdr:cNvPr id="26" name="Immagine 25">
          <a:extLst>
            <a:ext uri="{FF2B5EF4-FFF2-40B4-BE49-F238E27FC236}">
              <a16:creationId xmlns:a16="http://schemas.microsoft.com/office/drawing/2014/main" xmlns="" id="{BD6F9AFB-013C-552F-E927-1D693FA719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4461" y="53252078"/>
          <a:ext cx="1663211" cy="3352142"/>
        </a:xfrm>
        <a:prstGeom prst="rect">
          <a:avLst/>
        </a:prstGeom>
      </xdr:spPr>
    </xdr:pic>
    <xdr:clientData/>
  </xdr:twoCellAnchor>
  <xdr:twoCellAnchor>
    <xdr:from>
      <xdr:col>0</xdr:col>
      <xdr:colOff>315058</xdr:colOff>
      <xdr:row>72</xdr:row>
      <xdr:rowOff>139214</xdr:rowOff>
    </xdr:from>
    <xdr:to>
      <xdr:col>0</xdr:col>
      <xdr:colOff>2065740</xdr:colOff>
      <xdr:row>74</xdr:row>
      <xdr:rowOff>703384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xmlns="" id="{02539AA3-B9FD-5BC5-C100-49CD6E656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5058" y="56864252"/>
          <a:ext cx="1750682" cy="2425209"/>
        </a:xfrm>
        <a:prstGeom prst="rect">
          <a:avLst/>
        </a:prstGeom>
      </xdr:spPr>
    </xdr:pic>
    <xdr:clientData/>
  </xdr:twoCellAnchor>
  <xdr:twoCellAnchor>
    <xdr:from>
      <xdr:col>0</xdr:col>
      <xdr:colOff>73270</xdr:colOff>
      <xdr:row>75</xdr:row>
      <xdr:rowOff>73270</xdr:rowOff>
    </xdr:from>
    <xdr:to>
      <xdr:col>0</xdr:col>
      <xdr:colOff>2241452</xdr:colOff>
      <xdr:row>76</xdr:row>
      <xdr:rowOff>937846</xdr:rowOff>
    </xdr:to>
    <xdr:pic>
      <xdr:nvPicPr>
        <xdr:cNvPr id="28" name="Immagine 27">
          <a:extLst>
            <a:ext uri="{FF2B5EF4-FFF2-40B4-BE49-F238E27FC236}">
              <a16:creationId xmlns:a16="http://schemas.microsoft.com/office/drawing/2014/main" xmlns="" id="{374A8690-0A34-76AD-4960-D102FE262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3270" y="59589866"/>
          <a:ext cx="2168182" cy="2007576"/>
        </a:xfrm>
        <a:prstGeom prst="rect">
          <a:avLst/>
        </a:prstGeom>
      </xdr:spPr>
    </xdr:pic>
    <xdr:clientData/>
  </xdr:twoCellAnchor>
  <xdr:twoCellAnchor>
    <xdr:from>
      <xdr:col>0</xdr:col>
      <xdr:colOff>227135</xdr:colOff>
      <xdr:row>77</xdr:row>
      <xdr:rowOff>117231</xdr:rowOff>
    </xdr:from>
    <xdr:to>
      <xdr:col>0</xdr:col>
      <xdr:colOff>2049018</xdr:colOff>
      <xdr:row>78</xdr:row>
      <xdr:rowOff>1084386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xmlns="" id="{0D063ABF-444F-A829-F605-1E61B1A1D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135" y="61919827"/>
          <a:ext cx="1821883" cy="2183423"/>
        </a:xfrm>
        <a:prstGeom prst="rect">
          <a:avLst/>
        </a:prstGeom>
      </xdr:spPr>
    </xdr:pic>
    <xdr:clientData/>
  </xdr:twoCellAnchor>
  <xdr:twoCellAnchor>
    <xdr:from>
      <xdr:col>0</xdr:col>
      <xdr:colOff>102578</xdr:colOff>
      <xdr:row>79</xdr:row>
      <xdr:rowOff>109904</xdr:rowOff>
    </xdr:from>
    <xdr:to>
      <xdr:col>0</xdr:col>
      <xdr:colOff>2261426</xdr:colOff>
      <xdr:row>80</xdr:row>
      <xdr:rowOff>989134</xdr:rowOff>
    </xdr:to>
    <xdr:pic>
      <xdr:nvPicPr>
        <xdr:cNvPr id="30" name="Immagine 29">
          <a:extLst>
            <a:ext uri="{FF2B5EF4-FFF2-40B4-BE49-F238E27FC236}">
              <a16:creationId xmlns:a16="http://schemas.microsoft.com/office/drawing/2014/main" xmlns="" id="{20AD5C85-CA76-0C67-304D-2BB8FE1BF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578" y="64345039"/>
          <a:ext cx="2158848" cy="2051537"/>
        </a:xfrm>
        <a:prstGeom prst="rect">
          <a:avLst/>
        </a:prstGeom>
      </xdr:spPr>
    </xdr:pic>
    <xdr:clientData/>
  </xdr:twoCellAnchor>
  <xdr:twoCellAnchor>
    <xdr:from>
      <xdr:col>0</xdr:col>
      <xdr:colOff>58616</xdr:colOff>
      <xdr:row>81</xdr:row>
      <xdr:rowOff>271096</xdr:rowOff>
    </xdr:from>
    <xdr:to>
      <xdr:col>0</xdr:col>
      <xdr:colOff>2309117</xdr:colOff>
      <xdr:row>85</xdr:row>
      <xdr:rowOff>234461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xmlns="" id="{FDF8B5DB-AC53-B371-EC44-498D88384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616" y="66850846"/>
          <a:ext cx="2250501" cy="1721827"/>
        </a:xfrm>
        <a:prstGeom prst="rect">
          <a:avLst/>
        </a:prstGeom>
      </xdr:spPr>
    </xdr:pic>
    <xdr:clientData/>
  </xdr:twoCellAnchor>
  <xdr:twoCellAnchor>
    <xdr:from>
      <xdr:col>0</xdr:col>
      <xdr:colOff>476250</xdr:colOff>
      <xdr:row>86</xdr:row>
      <xdr:rowOff>73269</xdr:rowOff>
    </xdr:from>
    <xdr:to>
      <xdr:col>0</xdr:col>
      <xdr:colOff>1677865</xdr:colOff>
      <xdr:row>90</xdr:row>
      <xdr:rowOff>508335</xdr:rowOff>
    </xdr:to>
    <xdr:pic>
      <xdr:nvPicPr>
        <xdr:cNvPr id="3424" name="Immagine 3423">
          <a:extLst>
            <a:ext uri="{FF2B5EF4-FFF2-40B4-BE49-F238E27FC236}">
              <a16:creationId xmlns:a16="http://schemas.microsoft.com/office/drawing/2014/main" xmlns="" id="{EB71B8DF-A95F-0356-09C3-89D6E1E55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0" y="68851096"/>
          <a:ext cx="1201615" cy="2838297"/>
        </a:xfrm>
        <a:prstGeom prst="rect">
          <a:avLst/>
        </a:prstGeom>
      </xdr:spPr>
    </xdr:pic>
    <xdr:clientData/>
  </xdr:twoCellAnchor>
  <xdr:twoCellAnchor>
    <xdr:from>
      <xdr:col>0</xdr:col>
      <xdr:colOff>80597</xdr:colOff>
      <xdr:row>91</xdr:row>
      <xdr:rowOff>373673</xdr:rowOff>
    </xdr:from>
    <xdr:to>
      <xdr:col>0</xdr:col>
      <xdr:colOff>2247252</xdr:colOff>
      <xdr:row>93</xdr:row>
      <xdr:rowOff>534865</xdr:rowOff>
    </xdr:to>
    <xdr:pic>
      <xdr:nvPicPr>
        <xdr:cNvPr id="3425" name="Immagine 3424">
          <a:extLst>
            <a:ext uri="{FF2B5EF4-FFF2-40B4-BE49-F238E27FC236}">
              <a16:creationId xmlns:a16="http://schemas.microsoft.com/office/drawing/2014/main" xmlns="" id="{898280D5-7523-F0E1-DAC2-B672C5276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597" y="72155538"/>
          <a:ext cx="2166655" cy="2080847"/>
        </a:xfrm>
        <a:prstGeom prst="rect">
          <a:avLst/>
        </a:prstGeom>
      </xdr:spPr>
    </xdr:pic>
    <xdr:clientData/>
  </xdr:twoCellAnchor>
  <xdr:twoCellAnchor>
    <xdr:from>
      <xdr:col>0</xdr:col>
      <xdr:colOff>446941</xdr:colOff>
      <xdr:row>94</xdr:row>
      <xdr:rowOff>80594</xdr:rowOff>
    </xdr:from>
    <xdr:to>
      <xdr:col>0</xdr:col>
      <xdr:colOff>1714500</xdr:colOff>
      <xdr:row>95</xdr:row>
      <xdr:rowOff>1368932</xdr:rowOff>
    </xdr:to>
    <xdr:pic>
      <xdr:nvPicPr>
        <xdr:cNvPr id="3426" name="Immagine 3425">
          <a:extLst>
            <a:ext uri="{FF2B5EF4-FFF2-40B4-BE49-F238E27FC236}">
              <a16:creationId xmlns:a16="http://schemas.microsoft.com/office/drawing/2014/main" xmlns="" id="{F463C51F-E4AF-439E-DB2A-72F84A49E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6941" y="74741940"/>
          <a:ext cx="1267559" cy="2709761"/>
        </a:xfrm>
        <a:prstGeom prst="rect">
          <a:avLst/>
        </a:prstGeom>
      </xdr:spPr>
    </xdr:pic>
    <xdr:clientData/>
  </xdr:twoCellAnchor>
  <xdr:twoCellAnchor>
    <xdr:from>
      <xdr:col>0</xdr:col>
      <xdr:colOff>505557</xdr:colOff>
      <xdr:row>96</xdr:row>
      <xdr:rowOff>212481</xdr:rowOff>
    </xdr:from>
    <xdr:to>
      <xdr:col>0</xdr:col>
      <xdr:colOff>1793132</xdr:colOff>
      <xdr:row>99</xdr:row>
      <xdr:rowOff>549519</xdr:rowOff>
    </xdr:to>
    <xdr:pic>
      <xdr:nvPicPr>
        <xdr:cNvPr id="3427" name="Immagine 3426">
          <a:extLst>
            <a:ext uri="{FF2B5EF4-FFF2-40B4-BE49-F238E27FC236}">
              <a16:creationId xmlns:a16="http://schemas.microsoft.com/office/drawing/2014/main" xmlns="" id="{940B5260-8C3A-5F57-57AD-2AAA20F9D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5557" y="77716673"/>
          <a:ext cx="1287575" cy="2447193"/>
        </a:xfrm>
        <a:prstGeom prst="rect">
          <a:avLst/>
        </a:prstGeom>
      </xdr:spPr>
    </xdr:pic>
    <xdr:clientData/>
  </xdr:twoCellAnchor>
  <xdr:twoCellAnchor>
    <xdr:from>
      <xdr:col>0</xdr:col>
      <xdr:colOff>80596</xdr:colOff>
      <xdr:row>342</xdr:row>
      <xdr:rowOff>153865</xdr:rowOff>
    </xdr:from>
    <xdr:to>
      <xdr:col>0</xdr:col>
      <xdr:colOff>2203398</xdr:colOff>
      <xdr:row>345</xdr:row>
      <xdr:rowOff>586153</xdr:rowOff>
    </xdr:to>
    <xdr:pic>
      <xdr:nvPicPr>
        <xdr:cNvPr id="3428" name="Immagine 3427">
          <a:extLst>
            <a:ext uri="{FF2B5EF4-FFF2-40B4-BE49-F238E27FC236}">
              <a16:creationId xmlns:a16="http://schemas.microsoft.com/office/drawing/2014/main" xmlns="" id="{227E67EE-A0E4-F97C-C4CB-6AC3C83E8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596" y="234600750"/>
          <a:ext cx="2122802" cy="2806211"/>
        </a:xfrm>
        <a:prstGeom prst="rect">
          <a:avLst/>
        </a:prstGeom>
      </xdr:spPr>
    </xdr:pic>
    <xdr:clientData/>
  </xdr:twoCellAnchor>
  <xdr:twoCellAnchor>
    <xdr:from>
      <xdr:col>0</xdr:col>
      <xdr:colOff>219808</xdr:colOff>
      <xdr:row>340</xdr:row>
      <xdr:rowOff>58617</xdr:rowOff>
    </xdr:from>
    <xdr:to>
      <xdr:col>0</xdr:col>
      <xdr:colOff>1984171</xdr:colOff>
      <xdr:row>341</xdr:row>
      <xdr:rowOff>1150327</xdr:rowOff>
    </xdr:to>
    <xdr:pic>
      <xdr:nvPicPr>
        <xdr:cNvPr id="3429" name="Immagine 3428">
          <a:extLst>
            <a:ext uri="{FF2B5EF4-FFF2-40B4-BE49-F238E27FC236}">
              <a16:creationId xmlns:a16="http://schemas.microsoft.com/office/drawing/2014/main" xmlns="" id="{4C32EC8B-0657-6B65-013A-186CF7B82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808" y="233186655"/>
          <a:ext cx="1764363" cy="2286000"/>
        </a:xfrm>
        <a:prstGeom prst="rect">
          <a:avLst/>
        </a:prstGeom>
      </xdr:spPr>
    </xdr:pic>
    <xdr:clientData/>
  </xdr:twoCellAnchor>
  <xdr:twoCellAnchor>
    <xdr:from>
      <xdr:col>0</xdr:col>
      <xdr:colOff>337039</xdr:colOff>
      <xdr:row>100</xdr:row>
      <xdr:rowOff>43961</xdr:rowOff>
    </xdr:from>
    <xdr:to>
      <xdr:col>0</xdr:col>
      <xdr:colOff>1707172</xdr:colOff>
      <xdr:row>102</xdr:row>
      <xdr:rowOff>806602</xdr:rowOff>
    </xdr:to>
    <xdr:pic>
      <xdr:nvPicPr>
        <xdr:cNvPr id="3430" name="Immagine 3429">
          <a:extLst>
            <a:ext uri="{FF2B5EF4-FFF2-40B4-BE49-F238E27FC236}">
              <a16:creationId xmlns:a16="http://schemas.microsoft.com/office/drawing/2014/main" xmlns="" id="{3082E21D-11F2-C58A-D258-14B6028D58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7039" y="80361692"/>
          <a:ext cx="1370133" cy="2594372"/>
        </a:xfrm>
        <a:prstGeom prst="rect">
          <a:avLst/>
        </a:prstGeom>
      </xdr:spPr>
    </xdr:pic>
    <xdr:clientData/>
  </xdr:twoCellAnchor>
  <xdr:twoCellAnchor>
    <xdr:from>
      <xdr:col>0</xdr:col>
      <xdr:colOff>366346</xdr:colOff>
      <xdr:row>103</xdr:row>
      <xdr:rowOff>175846</xdr:rowOff>
    </xdr:from>
    <xdr:to>
      <xdr:col>0</xdr:col>
      <xdr:colOff>1509506</xdr:colOff>
      <xdr:row>104</xdr:row>
      <xdr:rowOff>845061</xdr:rowOff>
    </xdr:to>
    <xdr:pic>
      <xdr:nvPicPr>
        <xdr:cNvPr id="3431" name="Immagine 3430">
          <a:extLst>
            <a:ext uri="{FF2B5EF4-FFF2-40B4-BE49-F238E27FC236}">
              <a16:creationId xmlns:a16="http://schemas.microsoft.com/office/drawing/2014/main" xmlns="" id="{D5E7A400-F8A8-930A-1E43-3EA100785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366346" y="83241173"/>
          <a:ext cx="1143160" cy="1914792"/>
        </a:xfrm>
        <a:prstGeom prst="rect">
          <a:avLst/>
        </a:prstGeom>
      </xdr:spPr>
    </xdr:pic>
    <xdr:clientData/>
  </xdr:twoCellAnchor>
  <xdr:twoCellAnchor>
    <xdr:from>
      <xdr:col>0</xdr:col>
      <xdr:colOff>476250</xdr:colOff>
      <xdr:row>105</xdr:row>
      <xdr:rowOff>87924</xdr:rowOff>
    </xdr:from>
    <xdr:to>
      <xdr:col>0</xdr:col>
      <xdr:colOff>1560635</xdr:colOff>
      <xdr:row>109</xdr:row>
      <xdr:rowOff>575969</xdr:rowOff>
    </xdr:to>
    <xdr:pic>
      <xdr:nvPicPr>
        <xdr:cNvPr id="3432" name="Immagine 3431">
          <a:extLst>
            <a:ext uri="{FF2B5EF4-FFF2-40B4-BE49-F238E27FC236}">
              <a16:creationId xmlns:a16="http://schemas.microsoft.com/office/drawing/2014/main" xmlns="" id="{7FEA21E0-B2F5-849B-CBEE-2C62D9FE2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0" y="85644405"/>
          <a:ext cx="1084385" cy="3008506"/>
        </a:xfrm>
        <a:prstGeom prst="rect">
          <a:avLst/>
        </a:prstGeom>
      </xdr:spPr>
    </xdr:pic>
    <xdr:clientData/>
  </xdr:twoCellAnchor>
  <xdr:twoCellAnchor>
    <xdr:from>
      <xdr:col>0</xdr:col>
      <xdr:colOff>227136</xdr:colOff>
      <xdr:row>110</xdr:row>
      <xdr:rowOff>117229</xdr:rowOff>
    </xdr:from>
    <xdr:to>
      <xdr:col>0</xdr:col>
      <xdr:colOff>2021009</xdr:colOff>
      <xdr:row>112</xdr:row>
      <xdr:rowOff>989134</xdr:rowOff>
    </xdr:to>
    <xdr:pic>
      <xdr:nvPicPr>
        <xdr:cNvPr id="3433" name="Immagine 3432">
          <a:extLst>
            <a:ext uri="{FF2B5EF4-FFF2-40B4-BE49-F238E27FC236}">
              <a16:creationId xmlns:a16="http://schemas.microsoft.com/office/drawing/2014/main" xmlns="" id="{54D349A3-B916-6FF1-075D-5347AACE0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136" y="88824287"/>
          <a:ext cx="1793873" cy="3157905"/>
        </a:xfrm>
        <a:prstGeom prst="rect">
          <a:avLst/>
        </a:prstGeom>
      </xdr:spPr>
    </xdr:pic>
    <xdr:clientData/>
  </xdr:twoCellAnchor>
  <xdr:twoCellAnchor>
    <xdr:from>
      <xdr:col>0</xdr:col>
      <xdr:colOff>337038</xdr:colOff>
      <xdr:row>113</xdr:row>
      <xdr:rowOff>102577</xdr:rowOff>
    </xdr:from>
    <xdr:to>
      <xdr:col>0</xdr:col>
      <xdr:colOff>1964523</xdr:colOff>
      <xdr:row>116</xdr:row>
      <xdr:rowOff>549519</xdr:rowOff>
    </xdr:to>
    <xdr:pic>
      <xdr:nvPicPr>
        <xdr:cNvPr id="3434" name="Immagine 3433">
          <a:extLst>
            <a:ext uri="{FF2B5EF4-FFF2-40B4-BE49-F238E27FC236}">
              <a16:creationId xmlns:a16="http://schemas.microsoft.com/office/drawing/2014/main" xmlns="" id="{B6D98EBA-D736-0937-9AA6-88527DE1A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7038" y="92238635"/>
          <a:ext cx="1627485" cy="2930769"/>
        </a:xfrm>
        <a:prstGeom prst="rect">
          <a:avLst/>
        </a:prstGeom>
      </xdr:spPr>
    </xdr:pic>
    <xdr:clientData/>
  </xdr:twoCellAnchor>
  <xdr:twoCellAnchor>
    <xdr:from>
      <xdr:col>0</xdr:col>
      <xdr:colOff>183173</xdr:colOff>
      <xdr:row>117</xdr:row>
      <xdr:rowOff>139213</xdr:rowOff>
    </xdr:from>
    <xdr:to>
      <xdr:col>0</xdr:col>
      <xdr:colOff>1788564</xdr:colOff>
      <xdr:row>119</xdr:row>
      <xdr:rowOff>1069733</xdr:rowOff>
    </xdr:to>
    <xdr:pic>
      <xdr:nvPicPr>
        <xdr:cNvPr id="3435" name="Immagine 3434">
          <a:extLst>
            <a:ext uri="{FF2B5EF4-FFF2-40B4-BE49-F238E27FC236}">
              <a16:creationId xmlns:a16="http://schemas.microsoft.com/office/drawing/2014/main" xmlns="" id="{C17BC98B-0190-1154-41AB-BD3504A8EB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3173" y="95587040"/>
          <a:ext cx="1605391" cy="3172558"/>
        </a:xfrm>
        <a:prstGeom prst="rect">
          <a:avLst/>
        </a:prstGeom>
      </xdr:spPr>
    </xdr:pic>
    <xdr:clientData/>
  </xdr:twoCellAnchor>
  <xdr:twoCellAnchor>
    <xdr:from>
      <xdr:col>0</xdr:col>
      <xdr:colOff>359019</xdr:colOff>
      <xdr:row>120</xdr:row>
      <xdr:rowOff>36635</xdr:rowOff>
    </xdr:from>
    <xdr:to>
      <xdr:col>0</xdr:col>
      <xdr:colOff>1846384</xdr:colOff>
      <xdr:row>125</xdr:row>
      <xdr:rowOff>507498</xdr:rowOff>
    </xdr:to>
    <xdr:pic>
      <xdr:nvPicPr>
        <xdr:cNvPr id="3436" name="Immagine 3435">
          <a:extLst>
            <a:ext uri="{FF2B5EF4-FFF2-40B4-BE49-F238E27FC236}">
              <a16:creationId xmlns:a16="http://schemas.microsoft.com/office/drawing/2014/main" xmlns="" id="{FEE68C39-02ED-FCA9-1B76-5FAE26FEE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9019" y="98847520"/>
          <a:ext cx="1487365" cy="3218459"/>
        </a:xfrm>
        <a:prstGeom prst="rect">
          <a:avLst/>
        </a:prstGeom>
      </xdr:spPr>
    </xdr:pic>
    <xdr:clientData/>
  </xdr:twoCellAnchor>
  <xdr:twoCellAnchor>
    <xdr:from>
      <xdr:col>0</xdr:col>
      <xdr:colOff>322385</xdr:colOff>
      <xdr:row>126</xdr:row>
      <xdr:rowOff>14654</xdr:rowOff>
    </xdr:from>
    <xdr:to>
      <xdr:col>0</xdr:col>
      <xdr:colOff>2014904</xdr:colOff>
      <xdr:row>130</xdr:row>
      <xdr:rowOff>657773</xdr:rowOff>
    </xdr:to>
    <xdr:pic>
      <xdr:nvPicPr>
        <xdr:cNvPr id="3438" name="Immagine 3437">
          <a:extLst>
            <a:ext uri="{FF2B5EF4-FFF2-40B4-BE49-F238E27FC236}">
              <a16:creationId xmlns:a16="http://schemas.microsoft.com/office/drawing/2014/main" xmlns="" id="{E99C765D-155F-D63C-DB8B-4B6DF59E2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2385" y="102122654"/>
          <a:ext cx="1692519" cy="3427350"/>
        </a:xfrm>
        <a:prstGeom prst="rect">
          <a:avLst/>
        </a:prstGeom>
      </xdr:spPr>
    </xdr:pic>
    <xdr:clientData/>
  </xdr:twoCellAnchor>
  <xdr:twoCellAnchor>
    <xdr:from>
      <xdr:col>0</xdr:col>
      <xdr:colOff>381001</xdr:colOff>
      <xdr:row>131</xdr:row>
      <xdr:rowOff>29309</xdr:rowOff>
    </xdr:from>
    <xdr:to>
      <xdr:col>0</xdr:col>
      <xdr:colOff>1736481</xdr:colOff>
      <xdr:row>134</xdr:row>
      <xdr:rowOff>851360</xdr:rowOff>
    </xdr:to>
    <xdr:pic>
      <xdr:nvPicPr>
        <xdr:cNvPr id="3440" name="Immagine 3439">
          <a:extLst>
            <a:ext uri="{FF2B5EF4-FFF2-40B4-BE49-F238E27FC236}">
              <a16:creationId xmlns:a16="http://schemas.microsoft.com/office/drawing/2014/main" xmlns="" id="{5C027696-A501-B3EC-7DBC-1A225E692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1" y="105617597"/>
          <a:ext cx="1355480" cy="3481724"/>
        </a:xfrm>
        <a:prstGeom prst="rect">
          <a:avLst/>
        </a:prstGeom>
      </xdr:spPr>
    </xdr:pic>
    <xdr:clientData/>
  </xdr:twoCellAnchor>
  <xdr:twoCellAnchor>
    <xdr:from>
      <xdr:col>0</xdr:col>
      <xdr:colOff>65942</xdr:colOff>
      <xdr:row>135</xdr:row>
      <xdr:rowOff>43961</xdr:rowOff>
    </xdr:from>
    <xdr:to>
      <xdr:col>0</xdr:col>
      <xdr:colOff>2292948</xdr:colOff>
      <xdr:row>137</xdr:row>
      <xdr:rowOff>637443</xdr:rowOff>
    </xdr:to>
    <xdr:pic>
      <xdr:nvPicPr>
        <xdr:cNvPr id="3442" name="Immagine 3441">
          <a:extLst>
            <a:ext uri="{FF2B5EF4-FFF2-40B4-BE49-F238E27FC236}">
              <a16:creationId xmlns:a16="http://schemas.microsoft.com/office/drawing/2014/main" xmlns="" id="{D2121EA1-0E5F-BD9C-AC57-835BA84ABA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942" y="109178480"/>
          <a:ext cx="2227006" cy="2249366"/>
        </a:xfrm>
        <a:prstGeom prst="rect">
          <a:avLst/>
        </a:prstGeom>
      </xdr:spPr>
    </xdr:pic>
    <xdr:clientData/>
  </xdr:twoCellAnchor>
  <xdr:twoCellAnchor>
    <xdr:from>
      <xdr:col>0</xdr:col>
      <xdr:colOff>424964</xdr:colOff>
      <xdr:row>138</xdr:row>
      <xdr:rowOff>29307</xdr:rowOff>
    </xdr:from>
    <xdr:to>
      <xdr:col>0</xdr:col>
      <xdr:colOff>1890346</xdr:colOff>
      <xdr:row>143</xdr:row>
      <xdr:rowOff>415528</xdr:rowOff>
    </xdr:to>
    <xdr:pic>
      <xdr:nvPicPr>
        <xdr:cNvPr id="3443" name="Immagine 3442">
          <a:extLst>
            <a:ext uri="{FF2B5EF4-FFF2-40B4-BE49-F238E27FC236}">
              <a16:creationId xmlns:a16="http://schemas.microsoft.com/office/drawing/2014/main" xmlns="" id="{A7400DCE-EB55-EA69-C240-5E15DC18A0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4964" y="111647653"/>
          <a:ext cx="1465382" cy="2584298"/>
        </a:xfrm>
        <a:prstGeom prst="rect">
          <a:avLst/>
        </a:prstGeom>
      </xdr:spPr>
    </xdr:pic>
    <xdr:clientData/>
  </xdr:twoCellAnchor>
  <xdr:twoCellAnchor>
    <xdr:from>
      <xdr:col>0</xdr:col>
      <xdr:colOff>14654</xdr:colOff>
      <xdr:row>144</xdr:row>
      <xdr:rowOff>146539</xdr:rowOff>
    </xdr:from>
    <xdr:to>
      <xdr:col>0</xdr:col>
      <xdr:colOff>2220538</xdr:colOff>
      <xdr:row>146</xdr:row>
      <xdr:rowOff>718039</xdr:rowOff>
    </xdr:to>
    <xdr:pic>
      <xdr:nvPicPr>
        <xdr:cNvPr id="3444" name="Immagine 3443">
          <a:extLst>
            <a:ext uri="{FF2B5EF4-FFF2-40B4-BE49-F238E27FC236}">
              <a16:creationId xmlns:a16="http://schemas.microsoft.com/office/drawing/2014/main" xmlns="" id="{D54624EA-1A77-9AE3-07A4-A25A607BA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654" y="114402577"/>
          <a:ext cx="2205884" cy="2593732"/>
        </a:xfrm>
        <a:prstGeom prst="rect">
          <a:avLst/>
        </a:prstGeom>
      </xdr:spPr>
    </xdr:pic>
    <xdr:clientData/>
  </xdr:twoCellAnchor>
  <xdr:twoCellAnchor>
    <xdr:from>
      <xdr:col>0</xdr:col>
      <xdr:colOff>109905</xdr:colOff>
      <xdr:row>146</xdr:row>
      <xdr:rowOff>952502</xdr:rowOff>
    </xdr:from>
    <xdr:to>
      <xdr:col>0</xdr:col>
      <xdr:colOff>2205405</xdr:colOff>
      <xdr:row>150</xdr:row>
      <xdr:rowOff>799009</xdr:rowOff>
    </xdr:to>
    <xdr:pic>
      <xdr:nvPicPr>
        <xdr:cNvPr id="3445" name="Immagine 3444">
          <a:extLst>
            <a:ext uri="{FF2B5EF4-FFF2-40B4-BE49-F238E27FC236}">
              <a16:creationId xmlns:a16="http://schemas.microsoft.com/office/drawing/2014/main" xmlns="" id="{A59E04DD-96EC-9C12-4DA4-B4F696FD6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905" y="117230771"/>
          <a:ext cx="2095500" cy="3737102"/>
        </a:xfrm>
        <a:prstGeom prst="rect">
          <a:avLst/>
        </a:prstGeom>
      </xdr:spPr>
    </xdr:pic>
    <xdr:clientData/>
  </xdr:twoCellAnchor>
  <xdr:twoCellAnchor>
    <xdr:from>
      <xdr:col>0</xdr:col>
      <xdr:colOff>43962</xdr:colOff>
      <xdr:row>151</xdr:row>
      <xdr:rowOff>87923</xdr:rowOff>
    </xdr:from>
    <xdr:to>
      <xdr:col>0</xdr:col>
      <xdr:colOff>1549122</xdr:colOff>
      <xdr:row>155</xdr:row>
      <xdr:rowOff>364506</xdr:rowOff>
    </xdr:to>
    <xdr:pic>
      <xdr:nvPicPr>
        <xdr:cNvPr id="3446" name="Immagine 3445">
          <a:extLst>
            <a:ext uri="{FF2B5EF4-FFF2-40B4-BE49-F238E27FC236}">
              <a16:creationId xmlns:a16="http://schemas.microsoft.com/office/drawing/2014/main" xmlns="" id="{F048A98E-62AB-D8BF-74AD-4481E62FEE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43962" y="121216615"/>
          <a:ext cx="1505160" cy="2562583"/>
        </a:xfrm>
        <a:prstGeom prst="rect">
          <a:avLst/>
        </a:prstGeom>
      </xdr:spPr>
    </xdr:pic>
    <xdr:clientData/>
  </xdr:twoCellAnchor>
  <xdr:twoCellAnchor>
    <xdr:from>
      <xdr:col>0</xdr:col>
      <xdr:colOff>1428751</xdr:colOff>
      <xdr:row>153</xdr:row>
      <xdr:rowOff>373674</xdr:rowOff>
    </xdr:from>
    <xdr:to>
      <xdr:col>0</xdr:col>
      <xdr:colOff>2300654</xdr:colOff>
      <xdr:row>155</xdr:row>
      <xdr:rowOff>524556</xdr:rowOff>
    </xdr:to>
    <xdr:pic>
      <xdr:nvPicPr>
        <xdr:cNvPr id="3447" name="Immagine 3446">
          <a:extLst>
            <a:ext uri="{FF2B5EF4-FFF2-40B4-BE49-F238E27FC236}">
              <a16:creationId xmlns:a16="http://schemas.microsoft.com/office/drawing/2014/main" xmlns="" id="{F2F0AAAE-2FB9-832C-3912-DFC66D056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51" y="122645366"/>
          <a:ext cx="871903" cy="1293882"/>
        </a:xfrm>
        <a:prstGeom prst="rect">
          <a:avLst/>
        </a:prstGeom>
      </xdr:spPr>
    </xdr:pic>
    <xdr:clientData/>
  </xdr:twoCellAnchor>
  <xdr:twoCellAnchor>
    <xdr:from>
      <xdr:col>0</xdr:col>
      <xdr:colOff>527538</xdr:colOff>
      <xdr:row>156</xdr:row>
      <xdr:rowOff>43963</xdr:rowOff>
    </xdr:from>
    <xdr:to>
      <xdr:col>0</xdr:col>
      <xdr:colOff>1787769</xdr:colOff>
      <xdr:row>158</xdr:row>
      <xdr:rowOff>792406</xdr:rowOff>
    </xdr:to>
    <xdr:pic>
      <xdr:nvPicPr>
        <xdr:cNvPr id="3448" name="Immagine 3447">
          <a:extLst>
            <a:ext uri="{FF2B5EF4-FFF2-40B4-BE49-F238E27FC236}">
              <a16:creationId xmlns:a16="http://schemas.microsoft.com/office/drawing/2014/main" xmlns="" id="{E6476238-4BD5-9F4F-921A-14BE9AF28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7538" y="124030155"/>
          <a:ext cx="1260231" cy="2477598"/>
        </a:xfrm>
        <a:prstGeom prst="rect">
          <a:avLst/>
        </a:prstGeom>
      </xdr:spPr>
    </xdr:pic>
    <xdr:clientData/>
  </xdr:twoCellAnchor>
  <xdr:twoCellAnchor>
    <xdr:from>
      <xdr:col>0</xdr:col>
      <xdr:colOff>388327</xdr:colOff>
      <xdr:row>159</xdr:row>
      <xdr:rowOff>36635</xdr:rowOff>
    </xdr:from>
    <xdr:to>
      <xdr:col>0</xdr:col>
      <xdr:colOff>1912540</xdr:colOff>
      <xdr:row>163</xdr:row>
      <xdr:rowOff>567513</xdr:rowOff>
    </xdr:to>
    <xdr:pic>
      <xdr:nvPicPr>
        <xdr:cNvPr id="3450" name="Immagine 3449">
          <a:extLst>
            <a:ext uri="{FF2B5EF4-FFF2-40B4-BE49-F238E27FC236}">
              <a16:creationId xmlns:a16="http://schemas.microsoft.com/office/drawing/2014/main" xmlns="" id="{3A4A0657-51FE-4565-2C38-F5FC5D4A0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8327" y="126616558"/>
          <a:ext cx="1524213" cy="2934109"/>
        </a:xfrm>
        <a:prstGeom prst="rect">
          <a:avLst/>
        </a:prstGeom>
      </xdr:spPr>
    </xdr:pic>
    <xdr:clientData/>
  </xdr:twoCellAnchor>
  <xdr:twoCellAnchor>
    <xdr:from>
      <xdr:col>0</xdr:col>
      <xdr:colOff>278424</xdr:colOff>
      <xdr:row>164</xdr:row>
      <xdr:rowOff>58616</xdr:rowOff>
    </xdr:from>
    <xdr:to>
      <xdr:col>0</xdr:col>
      <xdr:colOff>2180016</xdr:colOff>
      <xdr:row>166</xdr:row>
      <xdr:rowOff>762000</xdr:rowOff>
    </xdr:to>
    <xdr:pic>
      <xdr:nvPicPr>
        <xdr:cNvPr id="3451" name="Immagine 3450">
          <a:extLst>
            <a:ext uri="{FF2B5EF4-FFF2-40B4-BE49-F238E27FC236}">
              <a16:creationId xmlns:a16="http://schemas.microsoft.com/office/drawing/2014/main" xmlns="" id="{45364D4D-7165-9DA0-C2F4-1CA4ED352A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8424" y="129642578"/>
          <a:ext cx="1901592" cy="2271346"/>
        </a:xfrm>
        <a:prstGeom prst="rect">
          <a:avLst/>
        </a:prstGeom>
      </xdr:spPr>
    </xdr:pic>
    <xdr:clientData/>
  </xdr:twoCellAnchor>
  <xdr:twoCellAnchor>
    <xdr:from>
      <xdr:col>0</xdr:col>
      <xdr:colOff>124557</xdr:colOff>
      <xdr:row>167</xdr:row>
      <xdr:rowOff>80596</xdr:rowOff>
    </xdr:from>
    <xdr:to>
      <xdr:col>0</xdr:col>
      <xdr:colOff>2228714</xdr:colOff>
      <xdr:row>170</xdr:row>
      <xdr:rowOff>637442</xdr:rowOff>
    </xdr:to>
    <xdr:pic>
      <xdr:nvPicPr>
        <xdr:cNvPr id="3452" name="Immagine 3451">
          <a:extLst>
            <a:ext uri="{FF2B5EF4-FFF2-40B4-BE49-F238E27FC236}">
              <a16:creationId xmlns:a16="http://schemas.microsoft.com/office/drawing/2014/main" xmlns="" id="{2A1A302C-8B69-8775-5525-7072A93AA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557" y="132016500"/>
          <a:ext cx="2104157" cy="2579077"/>
        </a:xfrm>
        <a:prstGeom prst="rect">
          <a:avLst/>
        </a:prstGeom>
      </xdr:spPr>
    </xdr:pic>
    <xdr:clientData/>
  </xdr:twoCellAnchor>
  <xdr:twoCellAnchor>
    <xdr:from>
      <xdr:col>0</xdr:col>
      <xdr:colOff>454269</xdr:colOff>
      <xdr:row>171</xdr:row>
      <xdr:rowOff>29308</xdr:rowOff>
    </xdr:from>
    <xdr:to>
      <xdr:col>0</xdr:col>
      <xdr:colOff>1545832</xdr:colOff>
      <xdr:row>172</xdr:row>
      <xdr:rowOff>1084385</xdr:rowOff>
    </xdr:to>
    <xdr:pic>
      <xdr:nvPicPr>
        <xdr:cNvPr id="3454" name="Immagine 3453">
          <a:extLst>
            <a:ext uri="{FF2B5EF4-FFF2-40B4-BE49-F238E27FC236}">
              <a16:creationId xmlns:a16="http://schemas.microsoft.com/office/drawing/2014/main" xmlns="" id="{5AADE519-B0F0-7342-3FF1-038611388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4269" y="134661520"/>
          <a:ext cx="1091563" cy="2205403"/>
        </a:xfrm>
        <a:prstGeom prst="rect">
          <a:avLst/>
        </a:prstGeom>
      </xdr:spPr>
    </xdr:pic>
    <xdr:clientData/>
  </xdr:twoCellAnchor>
  <xdr:twoCellAnchor>
    <xdr:from>
      <xdr:col>0</xdr:col>
      <xdr:colOff>168518</xdr:colOff>
      <xdr:row>173</xdr:row>
      <xdr:rowOff>153865</xdr:rowOff>
    </xdr:from>
    <xdr:to>
      <xdr:col>0</xdr:col>
      <xdr:colOff>2146031</xdr:colOff>
      <xdr:row>175</xdr:row>
      <xdr:rowOff>923191</xdr:rowOff>
    </xdr:to>
    <xdr:pic>
      <xdr:nvPicPr>
        <xdr:cNvPr id="3455" name="Immagine 3454">
          <a:extLst>
            <a:ext uri="{FF2B5EF4-FFF2-40B4-BE49-F238E27FC236}">
              <a16:creationId xmlns:a16="http://schemas.microsoft.com/office/drawing/2014/main" xmlns="" id="{263C2619-BAE9-4BA4-6ED8-47421F013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8518" y="137086730"/>
          <a:ext cx="1977513" cy="2820865"/>
        </a:xfrm>
        <a:prstGeom prst="rect">
          <a:avLst/>
        </a:prstGeom>
      </xdr:spPr>
    </xdr:pic>
    <xdr:clientData/>
  </xdr:twoCellAnchor>
  <xdr:twoCellAnchor>
    <xdr:from>
      <xdr:col>0</xdr:col>
      <xdr:colOff>153864</xdr:colOff>
      <xdr:row>176</xdr:row>
      <xdr:rowOff>80597</xdr:rowOff>
    </xdr:from>
    <xdr:to>
      <xdr:col>0</xdr:col>
      <xdr:colOff>2068333</xdr:colOff>
      <xdr:row>180</xdr:row>
      <xdr:rowOff>395655</xdr:rowOff>
    </xdr:to>
    <xdr:pic>
      <xdr:nvPicPr>
        <xdr:cNvPr id="3456" name="Immagine 3455">
          <a:extLst>
            <a:ext uri="{FF2B5EF4-FFF2-40B4-BE49-F238E27FC236}">
              <a16:creationId xmlns:a16="http://schemas.microsoft.com/office/drawing/2014/main" xmlns="" id="{8F885AE8-71C6-DAA8-E8B2-3A3FA82349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3864" y="140090770"/>
          <a:ext cx="1914469" cy="2835519"/>
        </a:xfrm>
        <a:prstGeom prst="rect">
          <a:avLst/>
        </a:prstGeom>
      </xdr:spPr>
    </xdr:pic>
    <xdr:clientData/>
  </xdr:twoCellAnchor>
  <xdr:twoCellAnchor>
    <xdr:from>
      <xdr:col>0</xdr:col>
      <xdr:colOff>256443</xdr:colOff>
      <xdr:row>181</xdr:row>
      <xdr:rowOff>80597</xdr:rowOff>
    </xdr:from>
    <xdr:to>
      <xdr:col>0</xdr:col>
      <xdr:colOff>2108667</xdr:colOff>
      <xdr:row>181</xdr:row>
      <xdr:rowOff>2271347</xdr:rowOff>
    </xdr:to>
    <xdr:pic>
      <xdr:nvPicPr>
        <xdr:cNvPr id="3458" name="Immagine 3457">
          <a:extLst>
            <a:ext uri="{FF2B5EF4-FFF2-40B4-BE49-F238E27FC236}">
              <a16:creationId xmlns:a16="http://schemas.microsoft.com/office/drawing/2014/main" xmlns="" id="{BB88115D-D4D9-D2F5-95C6-6A8C66929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443" y="143241347"/>
          <a:ext cx="1852224" cy="2190750"/>
        </a:xfrm>
        <a:prstGeom prst="rect">
          <a:avLst/>
        </a:prstGeom>
      </xdr:spPr>
    </xdr:pic>
    <xdr:clientData/>
  </xdr:twoCellAnchor>
  <xdr:twoCellAnchor>
    <xdr:from>
      <xdr:col>0</xdr:col>
      <xdr:colOff>329711</xdr:colOff>
      <xdr:row>182</xdr:row>
      <xdr:rowOff>29307</xdr:rowOff>
    </xdr:from>
    <xdr:to>
      <xdr:col>0</xdr:col>
      <xdr:colOff>1859585</xdr:colOff>
      <xdr:row>183</xdr:row>
      <xdr:rowOff>1142999</xdr:rowOff>
    </xdr:to>
    <xdr:pic>
      <xdr:nvPicPr>
        <xdr:cNvPr id="3459" name="Immagine 3458">
          <a:extLst>
            <a:ext uri="{FF2B5EF4-FFF2-40B4-BE49-F238E27FC236}">
              <a16:creationId xmlns:a16="http://schemas.microsoft.com/office/drawing/2014/main" xmlns="" id="{A49E118D-4382-208E-1BBD-A1F56B32C9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9711" y="145637249"/>
          <a:ext cx="1529874" cy="241055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184</xdr:row>
      <xdr:rowOff>0</xdr:rowOff>
    </xdr:from>
    <xdr:to>
      <xdr:col>0</xdr:col>
      <xdr:colOff>1076475</xdr:colOff>
      <xdr:row>187</xdr:row>
      <xdr:rowOff>692813</xdr:rowOff>
    </xdr:to>
    <xdr:pic>
      <xdr:nvPicPr>
        <xdr:cNvPr id="3460" name="Immagine 3459">
          <a:extLst>
            <a:ext uri="{FF2B5EF4-FFF2-40B4-BE49-F238E27FC236}">
              <a16:creationId xmlns:a16="http://schemas.microsoft.com/office/drawing/2014/main" xmlns="" id="{2E17BEA5-1417-46DF-2B08-3EB7D6686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0" y="148201673"/>
          <a:ext cx="1076475" cy="3000794"/>
        </a:xfrm>
        <a:prstGeom prst="rect">
          <a:avLst/>
        </a:prstGeom>
      </xdr:spPr>
    </xdr:pic>
    <xdr:clientData/>
  </xdr:twoCellAnchor>
  <xdr:twoCellAnchor>
    <xdr:from>
      <xdr:col>0</xdr:col>
      <xdr:colOff>1099040</xdr:colOff>
      <xdr:row>185</xdr:row>
      <xdr:rowOff>161192</xdr:rowOff>
    </xdr:from>
    <xdr:to>
      <xdr:col>0</xdr:col>
      <xdr:colOff>2307982</xdr:colOff>
      <xdr:row>186</xdr:row>
      <xdr:rowOff>159280</xdr:rowOff>
    </xdr:to>
    <xdr:pic>
      <xdr:nvPicPr>
        <xdr:cNvPr id="3461" name="Immagine 3460">
          <a:extLst>
            <a:ext uri="{FF2B5EF4-FFF2-40B4-BE49-F238E27FC236}">
              <a16:creationId xmlns:a16="http://schemas.microsoft.com/office/drawing/2014/main" xmlns="" id="{D7645B84-D480-5532-7C31-F698E19A9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9040" y="149132192"/>
          <a:ext cx="1208942" cy="767415"/>
        </a:xfrm>
        <a:prstGeom prst="rect">
          <a:avLst/>
        </a:prstGeom>
      </xdr:spPr>
    </xdr:pic>
    <xdr:clientData/>
  </xdr:twoCellAnchor>
  <xdr:twoCellAnchor>
    <xdr:from>
      <xdr:col>0</xdr:col>
      <xdr:colOff>315058</xdr:colOff>
      <xdr:row>188</xdr:row>
      <xdr:rowOff>43961</xdr:rowOff>
    </xdr:from>
    <xdr:to>
      <xdr:col>0</xdr:col>
      <xdr:colOff>1714500</xdr:colOff>
      <xdr:row>190</xdr:row>
      <xdr:rowOff>1021775</xdr:rowOff>
    </xdr:to>
    <xdr:pic>
      <xdr:nvPicPr>
        <xdr:cNvPr id="3462" name="Immagine 3461">
          <a:extLst>
            <a:ext uri="{FF2B5EF4-FFF2-40B4-BE49-F238E27FC236}">
              <a16:creationId xmlns:a16="http://schemas.microsoft.com/office/drawing/2014/main" xmlns="" id="{7449D1FF-B51A-3A48-CEFF-FC3761CF2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5058" y="151322942"/>
          <a:ext cx="1399442" cy="3058660"/>
        </a:xfrm>
        <a:prstGeom prst="rect">
          <a:avLst/>
        </a:prstGeom>
      </xdr:spPr>
    </xdr:pic>
    <xdr:clientData/>
  </xdr:twoCellAnchor>
  <xdr:twoCellAnchor>
    <xdr:from>
      <xdr:col>0</xdr:col>
      <xdr:colOff>366347</xdr:colOff>
      <xdr:row>191</xdr:row>
      <xdr:rowOff>124559</xdr:rowOff>
    </xdr:from>
    <xdr:to>
      <xdr:col>0</xdr:col>
      <xdr:colOff>1808643</xdr:colOff>
      <xdr:row>194</xdr:row>
      <xdr:rowOff>652096</xdr:rowOff>
    </xdr:to>
    <xdr:pic>
      <xdr:nvPicPr>
        <xdr:cNvPr id="3463" name="Immagine 3462">
          <a:extLst>
            <a:ext uri="{FF2B5EF4-FFF2-40B4-BE49-F238E27FC236}">
              <a16:creationId xmlns:a16="http://schemas.microsoft.com/office/drawing/2014/main" xmlns="" id="{EF1D5869-66BC-1ACA-1860-A7D2EE14E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6347" y="154524809"/>
          <a:ext cx="1442296" cy="290146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195</xdr:row>
      <xdr:rowOff>0</xdr:rowOff>
    </xdr:from>
    <xdr:to>
      <xdr:col>0</xdr:col>
      <xdr:colOff>1981477</xdr:colOff>
      <xdr:row>198</xdr:row>
      <xdr:rowOff>669388</xdr:rowOff>
    </xdr:to>
    <xdr:pic>
      <xdr:nvPicPr>
        <xdr:cNvPr id="3464" name="Immagine 3463">
          <a:extLst>
            <a:ext uri="{FF2B5EF4-FFF2-40B4-BE49-F238E27FC236}">
              <a16:creationId xmlns:a16="http://schemas.microsoft.com/office/drawing/2014/main" xmlns="" id="{9B9004DE-A117-A89B-4698-F298EEE1B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0" y="157565481"/>
          <a:ext cx="1981477" cy="3153215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199</xdr:row>
      <xdr:rowOff>146539</xdr:rowOff>
    </xdr:from>
    <xdr:to>
      <xdr:col>0</xdr:col>
      <xdr:colOff>1882876</xdr:colOff>
      <xdr:row>204</xdr:row>
      <xdr:rowOff>395654</xdr:rowOff>
    </xdr:to>
    <xdr:pic>
      <xdr:nvPicPr>
        <xdr:cNvPr id="3465" name="Immagine 3464">
          <a:extLst>
            <a:ext uri="{FF2B5EF4-FFF2-40B4-BE49-F238E27FC236}">
              <a16:creationId xmlns:a16="http://schemas.microsoft.com/office/drawing/2014/main" xmlns="" id="{AC59044B-AF9B-268F-7756-7C901492D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161023789"/>
          <a:ext cx="1692376" cy="2447192"/>
        </a:xfrm>
        <a:prstGeom prst="rect">
          <a:avLst/>
        </a:prstGeom>
      </xdr:spPr>
    </xdr:pic>
    <xdr:clientData/>
  </xdr:twoCellAnchor>
  <xdr:twoCellAnchor>
    <xdr:from>
      <xdr:col>0</xdr:col>
      <xdr:colOff>1548848</xdr:colOff>
      <xdr:row>203</xdr:row>
      <xdr:rowOff>82826</xdr:rowOff>
    </xdr:from>
    <xdr:to>
      <xdr:col>0</xdr:col>
      <xdr:colOff>2287568</xdr:colOff>
      <xdr:row>204</xdr:row>
      <xdr:rowOff>389284</xdr:rowOff>
    </xdr:to>
    <xdr:pic>
      <xdr:nvPicPr>
        <xdr:cNvPr id="3466" name="Immagine 3465">
          <a:extLst>
            <a:ext uri="{FF2B5EF4-FFF2-40B4-BE49-F238E27FC236}">
              <a16:creationId xmlns:a16="http://schemas.microsoft.com/office/drawing/2014/main" xmlns="" id="{9C9548CC-B9F0-D3EF-64E3-C1E506ADB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48848" y="162703565"/>
          <a:ext cx="738720" cy="745436"/>
        </a:xfrm>
        <a:prstGeom prst="rect">
          <a:avLst/>
        </a:prstGeom>
      </xdr:spPr>
    </xdr:pic>
    <xdr:clientData/>
  </xdr:twoCellAnchor>
  <xdr:twoCellAnchor>
    <xdr:from>
      <xdr:col>0</xdr:col>
      <xdr:colOff>207064</xdr:colOff>
      <xdr:row>205</xdr:row>
      <xdr:rowOff>248479</xdr:rowOff>
    </xdr:from>
    <xdr:to>
      <xdr:col>0</xdr:col>
      <xdr:colOff>2203145</xdr:colOff>
      <xdr:row>208</xdr:row>
      <xdr:rowOff>314740</xdr:rowOff>
    </xdr:to>
    <xdr:pic>
      <xdr:nvPicPr>
        <xdr:cNvPr id="3467" name="Immagine 3466">
          <a:extLst>
            <a:ext uri="{FF2B5EF4-FFF2-40B4-BE49-F238E27FC236}">
              <a16:creationId xmlns:a16="http://schemas.microsoft.com/office/drawing/2014/main" xmlns="" id="{AD169AB5-3B8A-FAA9-A42B-0AB29B56A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7064" y="163747175"/>
          <a:ext cx="1996081" cy="2029239"/>
        </a:xfrm>
        <a:prstGeom prst="rect">
          <a:avLst/>
        </a:prstGeom>
      </xdr:spPr>
    </xdr:pic>
    <xdr:clientData/>
  </xdr:twoCellAnchor>
  <xdr:twoCellAnchor>
    <xdr:from>
      <xdr:col>0</xdr:col>
      <xdr:colOff>372717</xdr:colOff>
      <xdr:row>209</xdr:row>
      <xdr:rowOff>140804</xdr:rowOff>
    </xdr:from>
    <xdr:to>
      <xdr:col>0</xdr:col>
      <xdr:colOff>1855304</xdr:colOff>
      <xdr:row>211</xdr:row>
      <xdr:rowOff>1004494</xdr:rowOff>
    </xdr:to>
    <xdr:pic>
      <xdr:nvPicPr>
        <xdr:cNvPr id="3468" name="Immagine 3467">
          <a:extLst>
            <a:ext uri="{FF2B5EF4-FFF2-40B4-BE49-F238E27FC236}">
              <a16:creationId xmlns:a16="http://schemas.microsoft.com/office/drawing/2014/main" xmlns="" id="{EF5DD410-70FD-4F26-A7A7-B5BDB4BEC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2717" y="166256804"/>
          <a:ext cx="1482587" cy="3050299"/>
        </a:xfrm>
        <a:prstGeom prst="rect">
          <a:avLst/>
        </a:prstGeom>
      </xdr:spPr>
    </xdr:pic>
    <xdr:clientData/>
  </xdr:twoCellAnchor>
  <xdr:twoCellAnchor>
    <xdr:from>
      <xdr:col>0</xdr:col>
      <xdr:colOff>314739</xdr:colOff>
      <xdr:row>212</xdr:row>
      <xdr:rowOff>115957</xdr:rowOff>
    </xdr:from>
    <xdr:to>
      <xdr:col>0</xdr:col>
      <xdr:colOff>2120347</xdr:colOff>
      <xdr:row>213</xdr:row>
      <xdr:rowOff>1400394</xdr:rowOff>
    </xdr:to>
    <xdr:pic>
      <xdr:nvPicPr>
        <xdr:cNvPr id="3470" name="Immagine 3469">
          <a:extLst>
            <a:ext uri="{FF2B5EF4-FFF2-40B4-BE49-F238E27FC236}">
              <a16:creationId xmlns:a16="http://schemas.microsoft.com/office/drawing/2014/main" xmlns="" id="{B1B191C5-75D0-6D77-C3A6-DBA80B05E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314739" y="169511870"/>
          <a:ext cx="1805608" cy="2932676"/>
        </a:xfrm>
        <a:prstGeom prst="rect">
          <a:avLst/>
        </a:prstGeom>
      </xdr:spPr>
    </xdr:pic>
    <xdr:clientData/>
  </xdr:twoCellAnchor>
  <xdr:twoCellAnchor>
    <xdr:from>
      <xdr:col>0</xdr:col>
      <xdr:colOff>140803</xdr:colOff>
      <xdr:row>214</xdr:row>
      <xdr:rowOff>57978</xdr:rowOff>
    </xdr:from>
    <xdr:to>
      <xdr:col>0</xdr:col>
      <xdr:colOff>2087216</xdr:colOff>
      <xdr:row>217</xdr:row>
      <xdr:rowOff>684985</xdr:rowOff>
    </xdr:to>
    <xdr:pic>
      <xdr:nvPicPr>
        <xdr:cNvPr id="3472" name="Immagine 3471">
          <a:extLst>
            <a:ext uri="{FF2B5EF4-FFF2-40B4-BE49-F238E27FC236}">
              <a16:creationId xmlns:a16="http://schemas.microsoft.com/office/drawing/2014/main" xmlns="" id="{26A03D6E-0FB2-BF85-8382-6F849A369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803" y="172750369"/>
          <a:ext cx="1946413" cy="3086942"/>
        </a:xfrm>
        <a:prstGeom prst="rect">
          <a:avLst/>
        </a:prstGeom>
      </xdr:spPr>
    </xdr:pic>
    <xdr:clientData/>
  </xdr:twoCellAnchor>
  <xdr:twoCellAnchor>
    <xdr:from>
      <xdr:col>0</xdr:col>
      <xdr:colOff>198784</xdr:colOff>
      <xdr:row>218</xdr:row>
      <xdr:rowOff>124238</xdr:rowOff>
    </xdr:from>
    <xdr:to>
      <xdr:col>0</xdr:col>
      <xdr:colOff>2244588</xdr:colOff>
      <xdr:row>220</xdr:row>
      <xdr:rowOff>985877</xdr:rowOff>
    </xdr:to>
    <xdr:pic>
      <xdr:nvPicPr>
        <xdr:cNvPr id="3473" name="Immagine 3472">
          <a:extLst>
            <a:ext uri="{FF2B5EF4-FFF2-40B4-BE49-F238E27FC236}">
              <a16:creationId xmlns:a16="http://schemas.microsoft.com/office/drawing/2014/main" xmlns="" id="{86C366E7-BDBB-2A2A-C043-A60D7B51C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8784" y="176096542"/>
          <a:ext cx="2045804" cy="3197335"/>
        </a:xfrm>
        <a:prstGeom prst="rect">
          <a:avLst/>
        </a:prstGeom>
      </xdr:spPr>
    </xdr:pic>
    <xdr:clientData/>
  </xdr:twoCellAnchor>
  <xdr:twoCellAnchor>
    <xdr:from>
      <xdr:col>0</xdr:col>
      <xdr:colOff>66260</xdr:colOff>
      <xdr:row>221</xdr:row>
      <xdr:rowOff>190501</xdr:rowOff>
    </xdr:from>
    <xdr:to>
      <xdr:col>0</xdr:col>
      <xdr:colOff>2145021</xdr:colOff>
      <xdr:row>222</xdr:row>
      <xdr:rowOff>1631674</xdr:rowOff>
    </xdr:to>
    <xdr:pic>
      <xdr:nvPicPr>
        <xdr:cNvPr id="3474" name="Immagine 3473">
          <a:extLst>
            <a:ext uri="{FF2B5EF4-FFF2-40B4-BE49-F238E27FC236}">
              <a16:creationId xmlns:a16="http://schemas.microsoft.com/office/drawing/2014/main" xmlns="" id="{9EE30C02-9250-1FA7-EF39-00C7B5277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260" y="179666349"/>
          <a:ext cx="2078761" cy="3097695"/>
        </a:xfrm>
        <a:prstGeom prst="rect">
          <a:avLst/>
        </a:prstGeom>
      </xdr:spPr>
    </xdr:pic>
    <xdr:clientData/>
  </xdr:twoCellAnchor>
  <xdr:twoCellAnchor>
    <xdr:from>
      <xdr:col>0</xdr:col>
      <xdr:colOff>157370</xdr:colOff>
      <xdr:row>223</xdr:row>
      <xdr:rowOff>207065</xdr:rowOff>
    </xdr:from>
    <xdr:to>
      <xdr:col>0</xdr:col>
      <xdr:colOff>2171541</xdr:colOff>
      <xdr:row>225</xdr:row>
      <xdr:rowOff>919370</xdr:rowOff>
    </xdr:to>
    <xdr:pic>
      <xdr:nvPicPr>
        <xdr:cNvPr id="3475" name="Immagine 3474">
          <a:extLst>
            <a:ext uri="{FF2B5EF4-FFF2-40B4-BE49-F238E27FC236}">
              <a16:creationId xmlns:a16="http://schemas.microsoft.com/office/drawing/2014/main" xmlns="" id="{1CC7C873-B225-8947-FA3A-F436E5FB2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7370" y="182995956"/>
          <a:ext cx="2014171" cy="2882348"/>
        </a:xfrm>
        <a:prstGeom prst="rect">
          <a:avLst/>
        </a:prstGeom>
      </xdr:spPr>
    </xdr:pic>
    <xdr:clientData/>
  </xdr:twoCellAnchor>
  <xdr:twoCellAnchor>
    <xdr:from>
      <xdr:col>0</xdr:col>
      <xdr:colOff>149088</xdr:colOff>
      <xdr:row>226</xdr:row>
      <xdr:rowOff>107674</xdr:rowOff>
    </xdr:from>
    <xdr:to>
      <xdr:col>0</xdr:col>
      <xdr:colOff>2156164</xdr:colOff>
      <xdr:row>229</xdr:row>
      <xdr:rowOff>670892</xdr:rowOff>
    </xdr:to>
    <xdr:pic>
      <xdr:nvPicPr>
        <xdr:cNvPr id="3476" name="Immagine 3475">
          <a:extLst>
            <a:ext uri="{FF2B5EF4-FFF2-40B4-BE49-F238E27FC236}">
              <a16:creationId xmlns:a16="http://schemas.microsoft.com/office/drawing/2014/main" xmlns="" id="{BE8CDCF2-EAE6-1348-9C62-EA82D8D4B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088" y="186151631"/>
          <a:ext cx="2007076" cy="2774673"/>
        </a:xfrm>
        <a:prstGeom prst="rect">
          <a:avLst/>
        </a:prstGeom>
      </xdr:spPr>
    </xdr:pic>
    <xdr:clientData/>
  </xdr:twoCellAnchor>
  <xdr:twoCellAnchor>
    <xdr:from>
      <xdr:col>0</xdr:col>
      <xdr:colOff>115956</xdr:colOff>
      <xdr:row>230</xdr:row>
      <xdr:rowOff>57978</xdr:rowOff>
    </xdr:from>
    <xdr:to>
      <xdr:col>0</xdr:col>
      <xdr:colOff>2204029</xdr:colOff>
      <xdr:row>231</xdr:row>
      <xdr:rowOff>1358348</xdr:rowOff>
    </xdr:to>
    <xdr:pic>
      <xdr:nvPicPr>
        <xdr:cNvPr id="3477" name="Immagine 3476">
          <a:extLst>
            <a:ext uri="{FF2B5EF4-FFF2-40B4-BE49-F238E27FC236}">
              <a16:creationId xmlns:a16="http://schemas.microsoft.com/office/drawing/2014/main" xmlns="" id="{9B3DCDB3-CB6A-E4FD-190E-7BEB491FF9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956" y="189050543"/>
          <a:ext cx="2088073" cy="2799522"/>
        </a:xfrm>
        <a:prstGeom prst="rect">
          <a:avLst/>
        </a:prstGeom>
      </xdr:spPr>
    </xdr:pic>
    <xdr:clientData/>
  </xdr:twoCellAnchor>
  <xdr:twoCellAnchor>
    <xdr:from>
      <xdr:col>0</xdr:col>
      <xdr:colOff>115957</xdr:colOff>
      <xdr:row>232</xdr:row>
      <xdr:rowOff>356154</xdr:rowOff>
    </xdr:from>
    <xdr:to>
      <xdr:col>0</xdr:col>
      <xdr:colOff>2298557</xdr:colOff>
      <xdr:row>234</xdr:row>
      <xdr:rowOff>604632</xdr:rowOff>
    </xdr:to>
    <xdr:pic>
      <xdr:nvPicPr>
        <xdr:cNvPr id="3478" name="Immagine 3477">
          <a:extLst>
            <a:ext uri="{FF2B5EF4-FFF2-40B4-BE49-F238E27FC236}">
              <a16:creationId xmlns:a16="http://schemas.microsoft.com/office/drawing/2014/main" xmlns="" id="{9E16DCBB-A43B-A0E9-2E28-816599835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957" y="192347024"/>
          <a:ext cx="2182600" cy="2435086"/>
        </a:xfrm>
        <a:prstGeom prst="rect">
          <a:avLst/>
        </a:prstGeom>
      </xdr:spPr>
    </xdr:pic>
    <xdr:clientData/>
  </xdr:twoCellAnchor>
  <xdr:twoCellAnchor>
    <xdr:from>
      <xdr:col>0</xdr:col>
      <xdr:colOff>273326</xdr:colOff>
      <xdr:row>235</xdr:row>
      <xdr:rowOff>74543</xdr:rowOff>
    </xdr:from>
    <xdr:to>
      <xdr:col>0</xdr:col>
      <xdr:colOff>2165019</xdr:colOff>
      <xdr:row>237</xdr:row>
      <xdr:rowOff>869674</xdr:rowOff>
    </xdr:to>
    <xdr:pic>
      <xdr:nvPicPr>
        <xdr:cNvPr id="3480" name="Immagine 3479">
          <a:extLst>
            <a:ext uri="{FF2B5EF4-FFF2-40B4-BE49-F238E27FC236}">
              <a16:creationId xmlns:a16="http://schemas.microsoft.com/office/drawing/2014/main" xmlns="" id="{EE58FE21-B593-C353-0578-7FBA2353E5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326" y="195345326"/>
          <a:ext cx="1891693" cy="2683565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238</xdr:row>
      <xdr:rowOff>248478</xdr:rowOff>
    </xdr:from>
    <xdr:to>
      <xdr:col>0</xdr:col>
      <xdr:colOff>2180627</xdr:colOff>
      <xdr:row>242</xdr:row>
      <xdr:rowOff>422412</xdr:rowOff>
    </xdr:to>
    <xdr:pic>
      <xdr:nvPicPr>
        <xdr:cNvPr id="3481" name="Immagine 3480">
          <a:extLst>
            <a:ext uri="{FF2B5EF4-FFF2-40B4-BE49-F238E27FC236}">
              <a16:creationId xmlns:a16="http://schemas.microsoft.com/office/drawing/2014/main" xmlns="" id="{C9EBC2CE-6053-D632-BB3C-119B427B5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198351913"/>
          <a:ext cx="1990127" cy="2691848"/>
        </a:xfrm>
        <a:prstGeom prst="rect">
          <a:avLst/>
        </a:prstGeom>
      </xdr:spPr>
    </xdr:pic>
    <xdr:clientData/>
  </xdr:twoCellAnchor>
  <xdr:twoCellAnchor>
    <xdr:from>
      <xdr:col>0</xdr:col>
      <xdr:colOff>207065</xdr:colOff>
      <xdr:row>243</xdr:row>
      <xdr:rowOff>24848</xdr:rowOff>
    </xdr:from>
    <xdr:to>
      <xdr:col>0</xdr:col>
      <xdr:colOff>2104748</xdr:colOff>
      <xdr:row>247</xdr:row>
      <xdr:rowOff>381001</xdr:rowOff>
    </xdr:to>
    <xdr:pic>
      <xdr:nvPicPr>
        <xdr:cNvPr id="3482" name="Immagine 3481">
          <a:extLst>
            <a:ext uri="{FF2B5EF4-FFF2-40B4-BE49-F238E27FC236}">
              <a16:creationId xmlns:a16="http://schemas.microsoft.com/office/drawing/2014/main" xmlns="" id="{4B37DFEF-325A-5083-A9D0-7B756B3A9B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7065" y="201275674"/>
          <a:ext cx="1897683" cy="211206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248</xdr:row>
      <xdr:rowOff>149088</xdr:rowOff>
    </xdr:from>
    <xdr:to>
      <xdr:col>0</xdr:col>
      <xdr:colOff>2194891</xdr:colOff>
      <xdr:row>252</xdr:row>
      <xdr:rowOff>237299</xdr:rowOff>
    </xdr:to>
    <xdr:pic>
      <xdr:nvPicPr>
        <xdr:cNvPr id="3483" name="Immagine 3482">
          <a:extLst>
            <a:ext uri="{FF2B5EF4-FFF2-40B4-BE49-F238E27FC236}">
              <a16:creationId xmlns:a16="http://schemas.microsoft.com/office/drawing/2014/main" xmlns="" id="{62788BA8-2704-8644-4EE4-D66806210A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03594805"/>
          <a:ext cx="2194891" cy="1844125"/>
        </a:xfrm>
        <a:prstGeom prst="rect">
          <a:avLst/>
        </a:prstGeom>
      </xdr:spPr>
    </xdr:pic>
    <xdr:clientData/>
  </xdr:twoCellAnchor>
  <xdr:twoCellAnchor>
    <xdr:from>
      <xdr:col>0</xdr:col>
      <xdr:colOff>1325218</xdr:colOff>
      <xdr:row>252</xdr:row>
      <xdr:rowOff>298174</xdr:rowOff>
    </xdr:from>
    <xdr:to>
      <xdr:col>0</xdr:col>
      <xdr:colOff>2335009</xdr:colOff>
      <xdr:row>253</xdr:row>
      <xdr:rowOff>411723</xdr:rowOff>
    </xdr:to>
    <xdr:pic>
      <xdr:nvPicPr>
        <xdr:cNvPr id="3484" name="Immagine 3483">
          <a:extLst>
            <a:ext uri="{FF2B5EF4-FFF2-40B4-BE49-F238E27FC236}">
              <a16:creationId xmlns:a16="http://schemas.microsoft.com/office/drawing/2014/main" xmlns="" id="{60378B80-DFF5-4C15-69AE-52D94DC197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1325218" y="205499804"/>
          <a:ext cx="1009791" cy="552527"/>
        </a:xfrm>
        <a:prstGeom prst="rect">
          <a:avLst/>
        </a:prstGeom>
      </xdr:spPr>
    </xdr:pic>
    <xdr:clientData/>
  </xdr:twoCellAnchor>
  <xdr:twoCellAnchor>
    <xdr:from>
      <xdr:col>0</xdr:col>
      <xdr:colOff>463826</xdr:colOff>
      <xdr:row>254</xdr:row>
      <xdr:rowOff>33131</xdr:rowOff>
    </xdr:from>
    <xdr:to>
      <xdr:col>0</xdr:col>
      <xdr:colOff>1714500</xdr:colOff>
      <xdr:row>258</xdr:row>
      <xdr:rowOff>306699</xdr:rowOff>
    </xdr:to>
    <xdr:pic>
      <xdr:nvPicPr>
        <xdr:cNvPr id="3485" name="Immagine 3484">
          <a:extLst>
            <a:ext uri="{FF2B5EF4-FFF2-40B4-BE49-F238E27FC236}">
              <a16:creationId xmlns:a16="http://schemas.microsoft.com/office/drawing/2014/main" xmlns="" id="{B6E585A6-4B6C-78C3-B28B-01324DB02E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3826" y="206112718"/>
          <a:ext cx="1250674" cy="2029482"/>
        </a:xfrm>
        <a:prstGeom prst="rect">
          <a:avLst/>
        </a:prstGeom>
      </xdr:spPr>
    </xdr:pic>
    <xdr:clientData/>
  </xdr:twoCellAnchor>
  <xdr:twoCellAnchor>
    <xdr:from>
      <xdr:col>0</xdr:col>
      <xdr:colOff>115958</xdr:colOff>
      <xdr:row>259</xdr:row>
      <xdr:rowOff>157370</xdr:rowOff>
    </xdr:from>
    <xdr:to>
      <xdr:col>0</xdr:col>
      <xdr:colOff>2209520</xdr:colOff>
      <xdr:row>262</xdr:row>
      <xdr:rowOff>405848</xdr:rowOff>
    </xdr:to>
    <xdr:pic>
      <xdr:nvPicPr>
        <xdr:cNvPr id="3486" name="Immagine 3485">
          <a:extLst>
            <a:ext uri="{FF2B5EF4-FFF2-40B4-BE49-F238E27FC236}">
              <a16:creationId xmlns:a16="http://schemas.microsoft.com/office/drawing/2014/main" xmlns="" id="{06FF07E9-D61F-195E-986C-79D6828A5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958" y="208431848"/>
          <a:ext cx="2093562" cy="2186609"/>
        </a:xfrm>
        <a:prstGeom prst="rect">
          <a:avLst/>
        </a:prstGeom>
      </xdr:spPr>
    </xdr:pic>
    <xdr:clientData/>
  </xdr:twoCellAnchor>
  <xdr:twoCellAnchor>
    <xdr:from>
      <xdr:col>0</xdr:col>
      <xdr:colOff>91109</xdr:colOff>
      <xdr:row>263</xdr:row>
      <xdr:rowOff>49696</xdr:rowOff>
    </xdr:from>
    <xdr:to>
      <xdr:col>0</xdr:col>
      <xdr:colOff>2304452</xdr:colOff>
      <xdr:row>266</xdr:row>
      <xdr:rowOff>679174</xdr:rowOff>
    </xdr:to>
    <xdr:pic>
      <xdr:nvPicPr>
        <xdr:cNvPr id="3487" name="Immagine 3486">
          <a:extLst>
            <a:ext uri="{FF2B5EF4-FFF2-40B4-BE49-F238E27FC236}">
              <a16:creationId xmlns:a16="http://schemas.microsoft.com/office/drawing/2014/main" xmlns="" id="{771C37FA-EB4E-95D5-BED5-24518B2FFB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109" y="210908348"/>
          <a:ext cx="2213343" cy="2791239"/>
        </a:xfrm>
        <a:prstGeom prst="rect">
          <a:avLst/>
        </a:prstGeom>
      </xdr:spPr>
    </xdr:pic>
    <xdr:clientData/>
  </xdr:twoCellAnchor>
  <xdr:twoCellAnchor>
    <xdr:from>
      <xdr:col>0</xdr:col>
      <xdr:colOff>115956</xdr:colOff>
      <xdr:row>267</xdr:row>
      <xdr:rowOff>74542</xdr:rowOff>
    </xdr:from>
    <xdr:to>
      <xdr:col>0</xdr:col>
      <xdr:colOff>2272380</xdr:colOff>
      <xdr:row>272</xdr:row>
      <xdr:rowOff>372717</xdr:rowOff>
    </xdr:to>
    <xdr:pic>
      <xdr:nvPicPr>
        <xdr:cNvPr id="3488" name="Immagine 3487">
          <a:extLst>
            <a:ext uri="{FF2B5EF4-FFF2-40B4-BE49-F238E27FC236}">
              <a16:creationId xmlns:a16="http://schemas.microsoft.com/office/drawing/2014/main" xmlns="" id="{190AB408-7ABC-488C-6CC3-C9947D667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115956" y="213815542"/>
          <a:ext cx="2156424" cy="3197087"/>
        </a:xfrm>
        <a:prstGeom prst="rect">
          <a:avLst/>
        </a:prstGeom>
      </xdr:spPr>
    </xdr:pic>
    <xdr:clientData/>
  </xdr:twoCellAnchor>
  <xdr:twoCellAnchor>
    <xdr:from>
      <xdr:col>0</xdr:col>
      <xdr:colOff>66262</xdr:colOff>
      <xdr:row>273</xdr:row>
      <xdr:rowOff>57978</xdr:rowOff>
    </xdr:from>
    <xdr:to>
      <xdr:col>0</xdr:col>
      <xdr:colOff>2223242</xdr:colOff>
      <xdr:row>276</xdr:row>
      <xdr:rowOff>314739</xdr:rowOff>
    </xdr:to>
    <xdr:pic>
      <xdr:nvPicPr>
        <xdr:cNvPr id="3490" name="Immagine 3489">
          <a:extLst>
            <a:ext uri="{FF2B5EF4-FFF2-40B4-BE49-F238E27FC236}">
              <a16:creationId xmlns:a16="http://schemas.microsoft.com/office/drawing/2014/main" xmlns="" id="{F2E729F3-C1EB-9A34-2B92-E725EA14E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262" y="217277674"/>
          <a:ext cx="2156980" cy="2368826"/>
        </a:xfrm>
        <a:prstGeom prst="rect">
          <a:avLst/>
        </a:prstGeom>
      </xdr:spPr>
    </xdr:pic>
    <xdr:clientData/>
  </xdr:twoCellAnchor>
  <xdr:twoCellAnchor>
    <xdr:from>
      <xdr:col>0</xdr:col>
      <xdr:colOff>339587</xdr:colOff>
      <xdr:row>277</xdr:row>
      <xdr:rowOff>41414</xdr:rowOff>
    </xdr:from>
    <xdr:to>
      <xdr:col>0</xdr:col>
      <xdr:colOff>2115103</xdr:colOff>
      <xdr:row>281</xdr:row>
      <xdr:rowOff>331306</xdr:rowOff>
    </xdr:to>
    <xdr:pic>
      <xdr:nvPicPr>
        <xdr:cNvPr id="3491" name="Immagine 3490">
          <a:extLst>
            <a:ext uri="{FF2B5EF4-FFF2-40B4-BE49-F238E27FC236}">
              <a16:creationId xmlns:a16="http://schemas.microsoft.com/office/drawing/2014/main" xmlns="" id="{1746403D-F427-C323-D84B-16097E8E2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9587" y="220077197"/>
          <a:ext cx="1775516" cy="2045804"/>
        </a:xfrm>
        <a:prstGeom prst="rect">
          <a:avLst/>
        </a:prstGeom>
      </xdr:spPr>
    </xdr:pic>
    <xdr:clientData/>
  </xdr:twoCellAnchor>
  <xdr:twoCellAnchor>
    <xdr:from>
      <xdr:col>0</xdr:col>
      <xdr:colOff>182217</xdr:colOff>
      <xdr:row>282</xdr:row>
      <xdr:rowOff>207065</xdr:rowOff>
    </xdr:from>
    <xdr:to>
      <xdr:col>0</xdr:col>
      <xdr:colOff>2287048</xdr:colOff>
      <xdr:row>285</xdr:row>
      <xdr:rowOff>298172</xdr:rowOff>
    </xdr:to>
    <xdr:pic>
      <xdr:nvPicPr>
        <xdr:cNvPr id="3492" name="Immagine 3491">
          <a:extLst>
            <a:ext uri="{FF2B5EF4-FFF2-40B4-BE49-F238E27FC236}">
              <a16:creationId xmlns:a16="http://schemas.microsoft.com/office/drawing/2014/main" xmlns="" id="{C9AB9EE2-3E9E-6D1C-1116-8E00F3E1C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2217" y="222437739"/>
          <a:ext cx="2104831" cy="1979543"/>
        </a:xfrm>
        <a:prstGeom prst="rect">
          <a:avLst/>
        </a:prstGeom>
      </xdr:spPr>
    </xdr:pic>
    <xdr:clientData/>
  </xdr:twoCellAnchor>
  <xdr:twoCellAnchor>
    <xdr:from>
      <xdr:col>0</xdr:col>
      <xdr:colOff>41413</xdr:colOff>
      <xdr:row>286</xdr:row>
      <xdr:rowOff>82828</xdr:rowOff>
    </xdr:from>
    <xdr:to>
      <xdr:col>0</xdr:col>
      <xdr:colOff>2252869</xdr:colOff>
      <xdr:row>287</xdr:row>
      <xdr:rowOff>1563489</xdr:rowOff>
    </xdr:to>
    <xdr:pic>
      <xdr:nvPicPr>
        <xdr:cNvPr id="3494" name="Immagine 3493">
          <a:extLst>
            <a:ext uri="{FF2B5EF4-FFF2-40B4-BE49-F238E27FC236}">
              <a16:creationId xmlns:a16="http://schemas.microsoft.com/office/drawing/2014/main" xmlns="" id="{9EA4403F-3E42-887F-207C-EC649CBA0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413" y="224831415"/>
          <a:ext cx="2211456" cy="3137184"/>
        </a:xfrm>
        <a:prstGeom prst="rect">
          <a:avLst/>
        </a:prstGeom>
      </xdr:spPr>
    </xdr:pic>
    <xdr:clientData/>
  </xdr:twoCellAnchor>
  <xdr:twoCellAnchor>
    <xdr:from>
      <xdr:col>0</xdr:col>
      <xdr:colOff>41414</xdr:colOff>
      <xdr:row>288</xdr:row>
      <xdr:rowOff>107674</xdr:rowOff>
    </xdr:from>
    <xdr:to>
      <xdr:col>0</xdr:col>
      <xdr:colOff>2272918</xdr:colOff>
      <xdr:row>292</xdr:row>
      <xdr:rowOff>414131</xdr:rowOff>
    </xdr:to>
    <xdr:pic>
      <xdr:nvPicPr>
        <xdr:cNvPr id="3495" name="Immagine 3494">
          <a:extLst>
            <a:ext uri="{FF2B5EF4-FFF2-40B4-BE49-F238E27FC236}">
              <a16:creationId xmlns:a16="http://schemas.microsoft.com/office/drawing/2014/main" xmlns="" id="{91B3B707-7A50-7495-2331-599405C6C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414" y="228169304"/>
          <a:ext cx="2231504" cy="2294283"/>
        </a:xfrm>
        <a:prstGeom prst="rect">
          <a:avLst/>
        </a:prstGeom>
      </xdr:spPr>
    </xdr:pic>
    <xdr:clientData/>
  </xdr:twoCellAnchor>
  <xdr:twoCellAnchor>
    <xdr:from>
      <xdr:col>0</xdr:col>
      <xdr:colOff>256761</xdr:colOff>
      <xdr:row>293</xdr:row>
      <xdr:rowOff>24848</xdr:rowOff>
    </xdr:from>
    <xdr:to>
      <xdr:col>0</xdr:col>
      <xdr:colOff>1993821</xdr:colOff>
      <xdr:row>296</xdr:row>
      <xdr:rowOff>405848</xdr:rowOff>
    </xdr:to>
    <xdr:pic>
      <xdr:nvPicPr>
        <xdr:cNvPr id="3496" name="Immagine 3495">
          <a:extLst>
            <a:ext uri="{FF2B5EF4-FFF2-40B4-BE49-F238E27FC236}">
              <a16:creationId xmlns:a16="http://schemas.microsoft.com/office/drawing/2014/main" xmlns="" id="{AD2AF739-48B6-BCB4-F2D6-3F549F78F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761" y="230571261"/>
          <a:ext cx="1737060" cy="2418522"/>
        </a:xfrm>
        <a:prstGeom prst="rect">
          <a:avLst/>
        </a:prstGeom>
      </xdr:spPr>
    </xdr:pic>
    <xdr:clientData/>
  </xdr:twoCellAnchor>
  <xdr:twoCellAnchor>
    <xdr:from>
      <xdr:col>0</xdr:col>
      <xdr:colOff>1590261</xdr:colOff>
      <xdr:row>296</xdr:row>
      <xdr:rowOff>455543</xdr:rowOff>
    </xdr:from>
    <xdr:to>
      <xdr:col>0</xdr:col>
      <xdr:colOff>2299128</xdr:colOff>
      <xdr:row>297</xdr:row>
      <xdr:rowOff>670891</xdr:rowOff>
    </xdr:to>
    <xdr:pic>
      <xdr:nvPicPr>
        <xdr:cNvPr id="3497" name="Immagine 3496">
          <a:extLst>
            <a:ext uri="{FF2B5EF4-FFF2-40B4-BE49-F238E27FC236}">
              <a16:creationId xmlns:a16="http://schemas.microsoft.com/office/drawing/2014/main" xmlns="" id="{1769F781-0B4E-0DDB-BE57-7098BFB2B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261" y="233039478"/>
          <a:ext cx="708867" cy="894522"/>
        </a:xfrm>
        <a:prstGeom prst="rect">
          <a:avLst/>
        </a:prstGeom>
      </xdr:spPr>
    </xdr:pic>
    <xdr:clientData/>
  </xdr:twoCellAnchor>
  <xdr:twoCellAnchor>
    <xdr:from>
      <xdr:col>0</xdr:col>
      <xdr:colOff>149087</xdr:colOff>
      <xdr:row>298</xdr:row>
      <xdr:rowOff>347870</xdr:rowOff>
    </xdr:from>
    <xdr:to>
      <xdr:col>0</xdr:col>
      <xdr:colOff>2254894</xdr:colOff>
      <xdr:row>301</xdr:row>
      <xdr:rowOff>546653</xdr:rowOff>
    </xdr:to>
    <xdr:pic>
      <xdr:nvPicPr>
        <xdr:cNvPr id="3498" name="Immagine 3497">
          <a:extLst>
            <a:ext uri="{FF2B5EF4-FFF2-40B4-BE49-F238E27FC236}">
              <a16:creationId xmlns:a16="http://schemas.microsoft.com/office/drawing/2014/main" xmlns="" id="{A49F004E-BB79-D447-10F6-B15FAD879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087" y="234290153"/>
          <a:ext cx="2105807" cy="2633869"/>
        </a:xfrm>
        <a:prstGeom prst="rect">
          <a:avLst/>
        </a:prstGeom>
      </xdr:spPr>
    </xdr:pic>
    <xdr:clientData/>
  </xdr:twoCellAnchor>
  <xdr:twoCellAnchor>
    <xdr:from>
      <xdr:col>0</xdr:col>
      <xdr:colOff>173935</xdr:colOff>
      <xdr:row>302</xdr:row>
      <xdr:rowOff>74544</xdr:rowOff>
    </xdr:from>
    <xdr:to>
      <xdr:col>0</xdr:col>
      <xdr:colOff>1494560</xdr:colOff>
      <xdr:row>305</xdr:row>
      <xdr:rowOff>364437</xdr:rowOff>
    </xdr:to>
    <xdr:pic>
      <xdr:nvPicPr>
        <xdr:cNvPr id="3499" name="Immagine 3498">
          <a:extLst>
            <a:ext uri="{FF2B5EF4-FFF2-40B4-BE49-F238E27FC236}">
              <a16:creationId xmlns:a16="http://schemas.microsoft.com/office/drawing/2014/main" xmlns="" id="{FADB22DC-B92A-69DB-0C5C-2A7B9F55E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3935" y="237263609"/>
          <a:ext cx="1320625" cy="3122544"/>
        </a:xfrm>
        <a:prstGeom prst="rect">
          <a:avLst/>
        </a:prstGeom>
      </xdr:spPr>
    </xdr:pic>
    <xdr:clientData/>
  </xdr:twoCellAnchor>
  <xdr:twoCellAnchor>
    <xdr:from>
      <xdr:col>0</xdr:col>
      <xdr:colOff>1391478</xdr:colOff>
      <xdr:row>305</xdr:row>
      <xdr:rowOff>99391</xdr:rowOff>
    </xdr:from>
    <xdr:to>
      <xdr:col>0</xdr:col>
      <xdr:colOff>2310847</xdr:colOff>
      <xdr:row>305</xdr:row>
      <xdr:rowOff>904821</xdr:rowOff>
    </xdr:to>
    <xdr:pic>
      <xdr:nvPicPr>
        <xdr:cNvPr id="3500" name="Immagine 3499">
          <a:extLst>
            <a:ext uri="{FF2B5EF4-FFF2-40B4-BE49-F238E27FC236}">
              <a16:creationId xmlns:a16="http://schemas.microsoft.com/office/drawing/2014/main" xmlns="" id="{C4A96FFD-A684-D84C-6D19-65F20F750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91478" y="240121108"/>
          <a:ext cx="919369" cy="805430"/>
        </a:xfrm>
        <a:prstGeom prst="rect">
          <a:avLst/>
        </a:prstGeom>
      </xdr:spPr>
    </xdr:pic>
    <xdr:clientData/>
  </xdr:twoCellAnchor>
  <xdr:twoCellAnchor>
    <xdr:from>
      <xdr:col>0</xdr:col>
      <xdr:colOff>57977</xdr:colOff>
      <xdr:row>306</xdr:row>
      <xdr:rowOff>74543</xdr:rowOff>
    </xdr:from>
    <xdr:to>
      <xdr:col>0</xdr:col>
      <xdr:colOff>2194891</xdr:colOff>
      <xdr:row>310</xdr:row>
      <xdr:rowOff>402194</xdr:rowOff>
    </xdr:to>
    <xdr:pic>
      <xdr:nvPicPr>
        <xdr:cNvPr id="3502" name="Immagine 3501">
          <a:extLst>
            <a:ext uri="{FF2B5EF4-FFF2-40B4-BE49-F238E27FC236}">
              <a16:creationId xmlns:a16="http://schemas.microsoft.com/office/drawing/2014/main" xmlns="" id="{5760E01A-1A82-09B1-0E6A-59DEBB828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57977" y="241040478"/>
          <a:ext cx="2136914" cy="2713043"/>
        </a:xfrm>
        <a:prstGeom prst="rect">
          <a:avLst/>
        </a:prstGeom>
      </xdr:spPr>
    </xdr:pic>
    <xdr:clientData/>
  </xdr:twoCellAnchor>
  <xdr:twoCellAnchor>
    <xdr:from>
      <xdr:col>0</xdr:col>
      <xdr:colOff>182217</xdr:colOff>
      <xdr:row>311</xdr:row>
      <xdr:rowOff>99392</xdr:rowOff>
    </xdr:from>
    <xdr:to>
      <xdr:col>0</xdr:col>
      <xdr:colOff>2145196</xdr:colOff>
      <xdr:row>312</xdr:row>
      <xdr:rowOff>1337383</xdr:rowOff>
    </xdr:to>
    <xdr:pic>
      <xdr:nvPicPr>
        <xdr:cNvPr id="3503" name="Immagine 3502">
          <a:extLst>
            <a:ext uri="{FF2B5EF4-FFF2-40B4-BE49-F238E27FC236}">
              <a16:creationId xmlns:a16="http://schemas.microsoft.com/office/drawing/2014/main" xmlns="" id="{E6F3460E-8DE6-5AED-B66F-322670D66E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2217" y="244047066"/>
          <a:ext cx="1962979" cy="2637753"/>
        </a:xfrm>
        <a:prstGeom prst="rect">
          <a:avLst/>
        </a:prstGeom>
      </xdr:spPr>
    </xdr:pic>
    <xdr:clientData/>
  </xdr:twoCellAnchor>
  <xdr:twoCellAnchor>
    <xdr:from>
      <xdr:col>0</xdr:col>
      <xdr:colOff>124239</xdr:colOff>
      <xdr:row>313</xdr:row>
      <xdr:rowOff>455544</xdr:rowOff>
    </xdr:from>
    <xdr:to>
      <xdr:col>0</xdr:col>
      <xdr:colOff>2269576</xdr:colOff>
      <xdr:row>315</xdr:row>
      <xdr:rowOff>737153</xdr:rowOff>
    </xdr:to>
    <xdr:pic>
      <xdr:nvPicPr>
        <xdr:cNvPr id="3504" name="Immagine 3503">
          <a:extLst>
            <a:ext uri="{FF2B5EF4-FFF2-40B4-BE49-F238E27FC236}">
              <a16:creationId xmlns:a16="http://schemas.microsoft.com/office/drawing/2014/main" xmlns="" id="{7EC306CF-9144-4726-1CE8-E6B8F8809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239" y="247202740"/>
          <a:ext cx="2145337" cy="2667000"/>
        </a:xfrm>
        <a:prstGeom prst="rect">
          <a:avLst/>
        </a:prstGeom>
      </xdr:spPr>
    </xdr:pic>
    <xdr:clientData/>
  </xdr:twoCellAnchor>
  <xdr:twoCellAnchor>
    <xdr:from>
      <xdr:col>0</xdr:col>
      <xdr:colOff>115957</xdr:colOff>
      <xdr:row>316</xdr:row>
      <xdr:rowOff>331304</xdr:rowOff>
    </xdr:from>
    <xdr:to>
      <xdr:col>0</xdr:col>
      <xdr:colOff>2272202</xdr:colOff>
      <xdr:row>319</xdr:row>
      <xdr:rowOff>505239</xdr:rowOff>
    </xdr:to>
    <xdr:pic>
      <xdr:nvPicPr>
        <xdr:cNvPr id="3505" name="Immagine 3504">
          <a:extLst>
            <a:ext uri="{FF2B5EF4-FFF2-40B4-BE49-F238E27FC236}">
              <a16:creationId xmlns:a16="http://schemas.microsoft.com/office/drawing/2014/main" xmlns="" id="{7ACE2F07-81FA-86CC-5CCF-1006DC4908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957" y="250656587"/>
          <a:ext cx="2156245" cy="2410239"/>
        </a:xfrm>
        <a:prstGeom prst="rect">
          <a:avLst/>
        </a:prstGeom>
      </xdr:spPr>
    </xdr:pic>
    <xdr:clientData/>
  </xdr:twoCellAnchor>
  <xdr:twoCellAnchor>
    <xdr:from>
      <xdr:col>0</xdr:col>
      <xdr:colOff>198783</xdr:colOff>
      <xdr:row>320</xdr:row>
      <xdr:rowOff>49697</xdr:rowOff>
    </xdr:from>
    <xdr:to>
      <xdr:col>0</xdr:col>
      <xdr:colOff>2116655</xdr:colOff>
      <xdr:row>320</xdr:row>
      <xdr:rowOff>2476501</xdr:rowOff>
    </xdr:to>
    <xdr:pic>
      <xdr:nvPicPr>
        <xdr:cNvPr id="3506" name="Immagine 3505">
          <a:extLst>
            <a:ext uri="{FF2B5EF4-FFF2-40B4-BE49-F238E27FC236}">
              <a16:creationId xmlns:a16="http://schemas.microsoft.com/office/drawing/2014/main" xmlns="" id="{2A11616F-0729-3782-B924-0DF572895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8783" y="253356719"/>
          <a:ext cx="1917872" cy="2426804"/>
        </a:xfrm>
        <a:prstGeom prst="rect">
          <a:avLst/>
        </a:prstGeom>
      </xdr:spPr>
    </xdr:pic>
    <xdr:clientData/>
  </xdr:twoCellAnchor>
  <xdr:twoCellAnchor>
    <xdr:from>
      <xdr:col>0</xdr:col>
      <xdr:colOff>240196</xdr:colOff>
      <xdr:row>321</xdr:row>
      <xdr:rowOff>66261</xdr:rowOff>
    </xdr:from>
    <xdr:to>
      <xdr:col>0</xdr:col>
      <xdr:colOff>2155579</xdr:colOff>
      <xdr:row>321</xdr:row>
      <xdr:rowOff>2476500</xdr:rowOff>
    </xdr:to>
    <xdr:pic>
      <xdr:nvPicPr>
        <xdr:cNvPr id="3508" name="Immagine 3507">
          <a:extLst>
            <a:ext uri="{FF2B5EF4-FFF2-40B4-BE49-F238E27FC236}">
              <a16:creationId xmlns:a16="http://schemas.microsoft.com/office/drawing/2014/main" xmlns="" id="{500984BB-5214-D367-6FD2-329C6E7DE0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0196" y="255891196"/>
          <a:ext cx="1915383" cy="2410239"/>
        </a:xfrm>
        <a:prstGeom prst="rect">
          <a:avLst/>
        </a:prstGeom>
      </xdr:spPr>
    </xdr:pic>
    <xdr:clientData/>
  </xdr:twoCellAnchor>
  <xdr:twoCellAnchor>
    <xdr:from>
      <xdr:col>0</xdr:col>
      <xdr:colOff>173935</xdr:colOff>
      <xdr:row>322</xdr:row>
      <xdr:rowOff>115959</xdr:rowOff>
    </xdr:from>
    <xdr:to>
      <xdr:col>0</xdr:col>
      <xdr:colOff>2067766</xdr:colOff>
      <xdr:row>322</xdr:row>
      <xdr:rowOff>2393675</xdr:rowOff>
    </xdr:to>
    <xdr:pic>
      <xdr:nvPicPr>
        <xdr:cNvPr id="3510" name="Immagine 3509">
          <a:extLst>
            <a:ext uri="{FF2B5EF4-FFF2-40B4-BE49-F238E27FC236}">
              <a16:creationId xmlns:a16="http://schemas.microsoft.com/office/drawing/2014/main" xmlns="" id="{045ADD34-E65C-2AB1-B127-DAAF505A9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3935" y="258458807"/>
          <a:ext cx="1893831" cy="2277716"/>
        </a:xfrm>
        <a:prstGeom prst="rect">
          <a:avLst/>
        </a:prstGeom>
      </xdr:spPr>
    </xdr:pic>
    <xdr:clientData/>
  </xdr:twoCellAnchor>
  <xdr:twoCellAnchor>
    <xdr:from>
      <xdr:col>0</xdr:col>
      <xdr:colOff>99392</xdr:colOff>
      <xdr:row>323</xdr:row>
      <xdr:rowOff>41413</xdr:rowOff>
    </xdr:from>
    <xdr:to>
      <xdr:col>0</xdr:col>
      <xdr:colOff>2161305</xdr:colOff>
      <xdr:row>323</xdr:row>
      <xdr:rowOff>2277717</xdr:rowOff>
    </xdr:to>
    <xdr:pic>
      <xdr:nvPicPr>
        <xdr:cNvPr id="3512" name="Immagine 3511">
          <a:extLst>
            <a:ext uri="{FF2B5EF4-FFF2-40B4-BE49-F238E27FC236}">
              <a16:creationId xmlns:a16="http://schemas.microsoft.com/office/drawing/2014/main" xmlns="" id="{A1A56CE1-9F95-EDA3-64E7-914BB8D04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392" y="260902174"/>
          <a:ext cx="2061913" cy="2236304"/>
        </a:xfrm>
        <a:prstGeom prst="rect">
          <a:avLst/>
        </a:prstGeom>
      </xdr:spPr>
    </xdr:pic>
    <xdr:clientData/>
  </xdr:twoCellAnchor>
  <xdr:twoCellAnchor>
    <xdr:from>
      <xdr:col>0</xdr:col>
      <xdr:colOff>124239</xdr:colOff>
      <xdr:row>324</xdr:row>
      <xdr:rowOff>240197</xdr:rowOff>
    </xdr:from>
    <xdr:to>
      <xdr:col>0</xdr:col>
      <xdr:colOff>2208554</xdr:colOff>
      <xdr:row>325</xdr:row>
      <xdr:rowOff>1143001</xdr:rowOff>
    </xdr:to>
    <xdr:pic>
      <xdr:nvPicPr>
        <xdr:cNvPr id="3514" name="Immagine 3513">
          <a:extLst>
            <a:ext uri="{FF2B5EF4-FFF2-40B4-BE49-F238E27FC236}">
              <a16:creationId xmlns:a16="http://schemas.microsoft.com/office/drawing/2014/main" xmlns="" id="{FDEC3615-DEF1-0764-50E8-D5F221672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239" y="263618871"/>
          <a:ext cx="2084315" cy="2534478"/>
        </a:xfrm>
        <a:prstGeom prst="rect">
          <a:avLst/>
        </a:prstGeom>
      </xdr:spPr>
    </xdr:pic>
    <xdr:clientData/>
  </xdr:twoCellAnchor>
  <xdr:twoCellAnchor>
    <xdr:from>
      <xdr:col>0</xdr:col>
      <xdr:colOff>215348</xdr:colOff>
      <xdr:row>326</xdr:row>
      <xdr:rowOff>165652</xdr:rowOff>
    </xdr:from>
    <xdr:to>
      <xdr:col>0</xdr:col>
      <xdr:colOff>2119665</xdr:colOff>
      <xdr:row>331</xdr:row>
      <xdr:rowOff>124240</xdr:rowOff>
    </xdr:to>
    <xdr:pic>
      <xdr:nvPicPr>
        <xdr:cNvPr id="3516" name="Immagine 3515">
          <a:extLst>
            <a:ext uri="{FF2B5EF4-FFF2-40B4-BE49-F238E27FC236}">
              <a16:creationId xmlns:a16="http://schemas.microsoft.com/office/drawing/2014/main" xmlns="" id="{8E9B0EB7-4CA8-4850-AFEE-58659D533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348" y="266807674"/>
          <a:ext cx="1904317" cy="2443369"/>
        </a:xfrm>
        <a:prstGeom prst="rect">
          <a:avLst/>
        </a:prstGeom>
      </xdr:spPr>
    </xdr:pic>
    <xdr:clientData/>
  </xdr:twoCellAnchor>
  <xdr:twoCellAnchor>
    <xdr:from>
      <xdr:col>0</xdr:col>
      <xdr:colOff>182217</xdr:colOff>
      <xdr:row>332</xdr:row>
      <xdr:rowOff>57979</xdr:rowOff>
    </xdr:from>
    <xdr:to>
      <xdr:col>0</xdr:col>
      <xdr:colOff>2088098</xdr:colOff>
      <xdr:row>332</xdr:row>
      <xdr:rowOff>2617305</xdr:rowOff>
    </xdr:to>
    <xdr:pic>
      <xdr:nvPicPr>
        <xdr:cNvPr id="3517" name="Immagine 3516">
          <a:extLst>
            <a:ext uri="{FF2B5EF4-FFF2-40B4-BE49-F238E27FC236}">
              <a16:creationId xmlns:a16="http://schemas.microsoft.com/office/drawing/2014/main" xmlns="" id="{8886E571-B7BF-F228-A7A9-E53D2A56A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2217" y="269681740"/>
          <a:ext cx="1905881" cy="2559326"/>
        </a:xfrm>
        <a:prstGeom prst="rect">
          <a:avLst/>
        </a:prstGeom>
      </xdr:spPr>
    </xdr:pic>
    <xdr:clientData/>
  </xdr:twoCellAnchor>
  <xdr:twoCellAnchor>
    <xdr:from>
      <xdr:col>0</xdr:col>
      <xdr:colOff>49695</xdr:colOff>
      <xdr:row>333</xdr:row>
      <xdr:rowOff>115957</xdr:rowOff>
    </xdr:from>
    <xdr:to>
      <xdr:col>0</xdr:col>
      <xdr:colOff>2256011</xdr:colOff>
      <xdr:row>336</xdr:row>
      <xdr:rowOff>538370</xdr:rowOff>
    </xdr:to>
    <xdr:pic>
      <xdr:nvPicPr>
        <xdr:cNvPr id="3518" name="Immagine 3517">
          <a:extLst>
            <a:ext uri="{FF2B5EF4-FFF2-40B4-BE49-F238E27FC236}">
              <a16:creationId xmlns:a16="http://schemas.microsoft.com/office/drawing/2014/main" xmlns="" id="{0E47AA3E-F5CD-0036-6D5F-B4C1B9912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695" y="272381870"/>
          <a:ext cx="2206316" cy="2559326"/>
        </a:xfrm>
        <a:prstGeom prst="rect">
          <a:avLst/>
        </a:prstGeom>
      </xdr:spPr>
    </xdr:pic>
    <xdr:clientData/>
  </xdr:twoCellAnchor>
  <xdr:twoCellAnchor>
    <xdr:from>
      <xdr:col>0</xdr:col>
      <xdr:colOff>66261</xdr:colOff>
      <xdr:row>337</xdr:row>
      <xdr:rowOff>248478</xdr:rowOff>
    </xdr:from>
    <xdr:to>
      <xdr:col>0</xdr:col>
      <xdr:colOff>2178856</xdr:colOff>
      <xdr:row>339</xdr:row>
      <xdr:rowOff>762000</xdr:rowOff>
    </xdr:to>
    <xdr:pic>
      <xdr:nvPicPr>
        <xdr:cNvPr id="3520" name="Immagine 3519">
          <a:extLst>
            <a:ext uri="{FF2B5EF4-FFF2-40B4-BE49-F238E27FC236}">
              <a16:creationId xmlns:a16="http://schemas.microsoft.com/office/drawing/2014/main" xmlns="" id="{EC8A9A16-440B-41B4-69E0-2BA6C50ABC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261" y="275363608"/>
          <a:ext cx="2112595" cy="26835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PALETTE FEB 2026">
      <a:dk1>
        <a:srgbClr val="000000"/>
      </a:dk1>
      <a:lt1>
        <a:srgbClr val="FFFFFF"/>
      </a:lt1>
      <a:dk2>
        <a:srgbClr val="14402B"/>
      </a:dk2>
      <a:lt2>
        <a:srgbClr val="E8E8E8"/>
      </a:lt2>
      <a:accent1>
        <a:srgbClr val="D5D5D5"/>
      </a:accent1>
      <a:accent2>
        <a:srgbClr val="E7DED0"/>
      </a:accent2>
      <a:accent3>
        <a:srgbClr val="990D28"/>
      </a:accent3>
      <a:accent4>
        <a:srgbClr val="14402B"/>
      </a:accent4>
      <a:accent5>
        <a:srgbClr val="00263E"/>
      </a:accent5>
      <a:accent6>
        <a:srgbClr val="FFFFFF"/>
      </a:accent6>
      <a:hlink>
        <a:srgbClr val="000000"/>
      </a:hlink>
      <a:folHlink>
        <a:srgbClr val="00000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N347"/>
  <sheetViews>
    <sheetView tabSelected="1" zoomScale="130" zoomScaleNormal="130" workbookViewId="0">
      <selection activeCell="R7" sqref="R7"/>
    </sheetView>
  </sheetViews>
  <sheetFormatPr defaultColWidth="8.7109375" defaultRowHeight="35.1" customHeight="1" x14ac:dyDescent="0.2"/>
  <cols>
    <col min="1" max="1" width="35.28515625" style="1" customWidth="1"/>
    <col min="2" max="2" width="10.7109375" style="1" bestFit="1" customWidth="1"/>
    <col min="3" max="4" width="7.42578125" style="1" bestFit="1" customWidth="1"/>
    <col min="5" max="5" width="9.7109375" style="1" customWidth="1"/>
    <col min="6" max="6" width="12.42578125" style="1" customWidth="1"/>
    <col min="7" max="7" width="17" style="1" bestFit="1" customWidth="1"/>
    <col min="8" max="8" width="6.28515625" style="1" bestFit="1" customWidth="1"/>
    <col min="9" max="9" width="10.7109375" style="1" bestFit="1" customWidth="1"/>
    <col min="10" max="10" width="9.42578125" style="1" bestFit="1" customWidth="1"/>
    <col min="11" max="11" width="11.42578125" style="1" bestFit="1" customWidth="1"/>
    <col min="12" max="12" width="14.42578125" style="2" bestFit="1" customWidth="1"/>
    <col min="13" max="13" width="19" style="1" customWidth="1"/>
    <col min="14" max="14" width="23" style="1" customWidth="1"/>
    <col min="15" max="16384" width="8.7109375" style="1"/>
  </cols>
  <sheetData>
    <row r="1" spans="1:14" ht="23.25" x14ac:dyDescent="0.2">
      <c r="A1" s="8" t="s">
        <v>46</v>
      </c>
    </row>
    <row r="2" spans="1:14" ht="23.25" x14ac:dyDescent="0.2">
      <c r="A2" s="7"/>
    </row>
    <row r="3" spans="1:14" s="3" customFormat="1" ht="35.1" customHeight="1" x14ac:dyDescent="0.2">
      <c r="A3" s="9" t="s">
        <v>40</v>
      </c>
      <c r="B3" s="9" t="s">
        <v>142</v>
      </c>
      <c r="C3" s="9" t="s">
        <v>143</v>
      </c>
      <c r="D3" s="9" t="s">
        <v>144</v>
      </c>
      <c r="E3" s="9" t="s">
        <v>0</v>
      </c>
      <c r="F3" s="9" t="s">
        <v>42</v>
      </c>
      <c r="G3" s="9" t="s">
        <v>45</v>
      </c>
      <c r="H3" s="9" t="s">
        <v>43</v>
      </c>
      <c r="I3" s="9" t="s">
        <v>44</v>
      </c>
      <c r="J3" s="9" t="s">
        <v>39</v>
      </c>
      <c r="K3" s="11" t="s">
        <v>41</v>
      </c>
      <c r="L3" s="10" t="s">
        <v>38</v>
      </c>
      <c r="M3" s="13" t="s">
        <v>146</v>
      </c>
      <c r="N3" s="13" t="s">
        <v>145</v>
      </c>
    </row>
    <row r="4" spans="1:14" ht="35.1" customHeight="1" x14ac:dyDescent="0.2">
      <c r="A4" s="15"/>
      <c r="B4" s="4">
        <v>740428</v>
      </c>
      <c r="C4" s="4" t="s">
        <v>47</v>
      </c>
      <c r="D4" s="4">
        <v>2254</v>
      </c>
      <c r="E4" s="4" t="str">
        <f>B4&amp;C4&amp;D4</f>
        <v>740428ZAMQN2254</v>
      </c>
      <c r="F4" s="4" t="s">
        <v>4</v>
      </c>
      <c r="G4" s="4" t="s">
        <v>6</v>
      </c>
      <c r="H4" s="4">
        <v>40</v>
      </c>
      <c r="I4" s="4">
        <v>812872285</v>
      </c>
      <c r="J4" s="5">
        <v>1</v>
      </c>
      <c r="K4" s="12"/>
      <c r="L4" s="6">
        <v>2800</v>
      </c>
      <c r="M4" s="14">
        <v>767.3</v>
      </c>
      <c r="N4" s="14">
        <f t="shared" ref="N4:N67" si="0">M4*K4</f>
        <v>0</v>
      </c>
    </row>
    <row r="5" spans="1:14" ht="35.1" customHeight="1" x14ac:dyDescent="0.2">
      <c r="A5" s="15"/>
      <c r="B5" s="4">
        <v>740428</v>
      </c>
      <c r="C5" s="4" t="s">
        <v>47</v>
      </c>
      <c r="D5" s="4">
        <v>2254</v>
      </c>
      <c r="E5" s="4" t="str">
        <f t="shared" ref="E5:E41" si="1">B5&amp;C5&amp;D5</f>
        <v>740428ZAMQN2254</v>
      </c>
      <c r="F5" s="4" t="s">
        <v>4</v>
      </c>
      <c r="G5" s="4" t="s">
        <v>6</v>
      </c>
      <c r="H5" s="4">
        <v>42</v>
      </c>
      <c r="I5" s="4">
        <v>812982004</v>
      </c>
      <c r="J5" s="5">
        <v>1</v>
      </c>
      <c r="K5" s="12"/>
      <c r="L5" s="6">
        <v>2800</v>
      </c>
      <c r="M5" s="14">
        <v>767.3</v>
      </c>
      <c r="N5" s="14">
        <f t="shared" si="0"/>
        <v>0</v>
      </c>
    </row>
    <row r="6" spans="1:14" ht="35.1" customHeight="1" x14ac:dyDescent="0.2">
      <c r="A6" s="15"/>
      <c r="B6" s="4">
        <v>740428</v>
      </c>
      <c r="C6" s="4" t="s">
        <v>47</v>
      </c>
      <c r="D6" s="4">
        <v>2254</v>
      </c>
      <c r="E6" s="4" t="str">
        <f t="shared" si="1"/>
        <v>740428ZAMQN2254</v>
      </c>
      <c r="F6" s="4" t="s">
        <v>4</v>
      </c>
      <c r="G6" s="4" t="s">
        <v>6</v>
      </c>
      <c r="H6" s="4">
        <v>44</v>
      </c>
      <c r="I6" s="4">
        <v>812982005</v>
      </c>
      <c r="J6" s="5">
        <v>1</v>
      </c>
      <c r="K6" s="12"/>
      <c r="L6" s="6">
        <v>2800</v>
      </c>
      <c r="M6" s="14">
        <v>767.3</v>
      </c>
      <c r="N6" s="14">
        <f t="shared" si="0"/>
        <v>0</v>
      </c>
    </row>
    <row r="7" spans="1:14" ht="35.1" customHeight="1" x14ac:dyDescent="0.2">
      <c r="A7" s="15"/>
      <c r="B7" s="4">
        <v>740428</v>
      </c>
      <c r="C7" s="4" t="s">
        <v>47</v>
      </c>
      <c r="D7" s="4">
        <v>2254</v>
      </c>
      <c r="E7" s="4" t="str">
        <f t="shared" si="1"/>
        <v>740428ZAMQN2254</v>
      </c>
      <c r="F7" s="4" t="s">
        <v>4</v>
      </c>
      <c r="G7" s="4" t="s">
        <v>6</v>
      </c>
      <c r="H7" s="4">
        <v>50</v>
      </c>
      <c r="I7" s="4">
        <v>812992536</v>
      </c>
      <c r="J7" s="5">
        <v>1</v>
      </c>
      <c r="K7" s="12"/>
      <c r="L7" s="6">
        <v>2800</v>
      </c>
      <c r="M7" s="14">
        <v>767.3</v>
      </c>
      <c r="N7" s="14">
        <f t="shared" si="0"/>
        <v>0</v>
      </c>
    </row>
    <row r="8" spans="1:14" ht="35.1" customHeight="1" x14ac:dyDescent="0.2">
      <c r="A8" s="15"/>
      <c r="B8" s="4">
        <v>740428</v>
      </c>
      <c r="C8" s="4" t="s">
        <v>47</v>
      </c>
      <c r="D8" s="4">
        <v>2254</v>
      </c>
      <c r="E8" s="4" t="str">
        <f t="shared" si="1"/>
        <v>740428ZAMQN2254</v>
      </c>
      <c r="F8" s="4" t="s">
        <v>4</v>
      </c>
      <c r="G8" s="4" t="s">
        <v>6</v>
      </c>
      <c r="H8" s="4">
        <v>52</v>
      </c>
      <c r="I8" s="4">
        <v>813307775</v>
      </c>
      <c r="J8" s="5">
        <v>2</v>
      </c>
      <c r="K8" s="12"/>
      <c r="L8" s="6">
        <v>2800</v>
      </c>
      <c r="M8" s="14">
        <v>767.3</v>
      </c>
      <c r="N8" s="14">
        <f t="shared" si="0"/>
        <v>0</v>
      </c>
    </row>
    <row r="9" spans="1:14" ht="84" customHeight="1" x14ac:dyDescent="0.2">
      <c r="A9" s="15"/>
      <c r="B9" s="4">
        <v>784829</v>
      </c>
      <c r="C9" s="4" t="s">
        <v>48</v>
      </c>
      <c r="D9" s="4">
        <v>9799</v>
      </c>
      <c r="E9" s="4" t="str">
        <f t="shared" si="1"/>
        <v>784829ZAQSO9799</v>
      </c>
      <c r="F9" s="4" t="s">
        <v>4</v>
      </c>
      <c r="G9" s="4" t="s">
        <v>6</v>
      </c>
      <c r="H9" s="4">
        <v>44</v>
      </c>
      <c r="I9" s="4">
        <v>813478815</v>
      </c>
      <c r="J9" s="5">
        <v>1</v>
      </c>
      <c r="K9" s="12"/>
      <c r="L9" s="6">
        <v>2300</v>
      </c>
      <c r="M9" s="14">
        <v>640.1</v>
      </c>
      <c r="N9" s="14">
        <f t="shared" si="0"/>
        <v>0</v>
      </c>
    </row>
    <row r="10" spans="1:14" ht="84" customHeight="1" x14ac:dyDescent="0.2">
      <c r="A10" s="15"/>
      <c r="B10" s="4">
        <v>784829</v>
      </c>
      <c r="C10" s="4" t="s">
        <v>48</v>
      </c>
      <c r="D10" s="4">
        <v>9799</v>
      </c>
      <c r="E10" s="4" t="str">
        <f t="shared" si="1"/>
        <v>784829ZAQSO9799</v>
      </c>
      <c r="F10" s="4" t="s">
        <v>4</v>
      </c>
      <c r="G10" s="4" t="s">
        <v>6</v>
      </c>
      <c r="H10" s="4">
        <v>48</v>
      </c>
      <c r="I10" s="4">
        <v>813479255</v>
      </c>
      <c r="J10" s="5">
        <v>1</v>
      </c>
      <c r="K10" s="12"/>
      <c r="L10" s="6">
        <v>2300</v>
      </c>
      <c r="M10" s="14">
        <v>640.1</v>
      </c>
      <c r="N10" s="14">
        <f t="shared" si="0"/>
        <v>0</v>
      </c>
    </row>
    <row r="11" spans="1:14" ht="99" customHeight="1" x14ac:dyDescent="0.2">
      <c r="A11" s="15"/>
      <c r="B11" s="4">
        <v>808968</v>
      </c>
      <c r="C11" s="4" t="s">
        <v>49</v>
      </c>
      <c r="D11" s="4">
        <v>1189</v>
      </c>
      <c r="E11" s="4" t="str">
        <f t="shared" si="1"/>
        <v>808968Z7AHS1189</v>
      </c>
      <c r="F11" s="4" t="s">
        <v>4</v>
      </c>
      <c r="G11" s="4" t="s">
        <v>6</v>
      </c>
      <c r="H11" s="4">
        <v>38</v>
      </c>
      <c r="I11" s="4">
        <v>813711341</v>
      </c>
      <c r="J11" s="5">
        <v>1</v>
      </c>
      <c r="K11" s="12"/>
      <c r="L11" s="6">
        <v>1980</v>
      </c>
      <c r="M11" s="14">
        <v>360.3</v>
      </c>
      <c r="N11" s="14">
        <f t="shared" si="0"/>
        <v>0</v>
      </c>
    </row>
    <row r="12" spans="1:14" ht="99" customHeight="1" x14ac:dyDescent="0.2">
      <c r="A12" s="15"/>
      <c r="B12" s="4">
        <v>808968</v>
      </c>
      <c r="C12" s="4" t="s">
        <v>49</v>
      </c>
      <c r="D12" s="4">
        <v>1189</v>
      </c>
      <c r="E12" s="4" t="str">
        <f t="shared" si="1"/>
        <v>808968Z7AHS1189</v>
      </c>
      <c r="F12" s="4" t="s">
        <v>4</v>
      </c>
      <c r="G12" s="4" t="s">
        <v>6</v>
      </c>
      <c r="H12" s="4">
        <v>44</v>
      </c>
      <c r="I12" s="4">
        <v>813713081</v>
      </c>
      <c r="J12" s="5">
        <v>1</v>
      </c>
      <c r="K12" s="12"/>
      <c r="L12" s="6">
        <v>1980</v>
      </c>
      <c r="M12" s="14">
        <v>360.3</v>
      </c>
      <c r="N12" s="14">
        <f t="shared" si="0"/>
        <v>0</v>
      </c>
    </row>
    <row r="13" spans="1:14" ht="95.25" customHeight="1" x14ac:dyDescent="0.2">
      <c r="A13" s="15"/>
      <c r="B13" s="4">
        <v>745494</v>
      </c>
      <c r="C13" s="4" t="s">
        <v>50</v>
      </c>
      <c r="D13" s="4">
        <v>2602</v>
      </c>
      <c r="E13" s="4" t="str">
        <f t="shared" si="1"/>
        <v>745494Z28962602</v>
      </c>
      <c r="F13" s="4" t="s">
        <v>4</v>
      </c>
      <c r="G13" s="4" t="s">
        <v>7</v>
      </c>
      <c r="H13" s="4">
        <v>40</v>
      </c>
      <c r="I13" s="4">
        <v>812890041</v>
      </c>
      <c r="J13" s="5">
        <v>1</v>
      </c>
      <c r="K13" s="12"/>
      <c r="L13" s="6">
        <v>3800</v>
      </c>
      <c r="M13" s="14">
        <v>635</v>
      </c>
      <c r="N13" s="14">
        <f t="shared" si="0"/>
        <v>0</v>
      </c>
    </row>
    <row r="14" spans="1:14" ht="95.25" customHeight="1" x14ac:dyDescent="0.2">
      <c r="A14" s="15"/>
      <c r="B14" s="4">
        <v>745494</v>
      </c>
      <c r="C14" s="4" t="s">
        <v>50</v>
      </c>
      <c r="D14" s="4">
        <v>2602</v>
      </c>
      <c r="E14" s="4" t="str">
        <f t="shared" si="1"/>
        <v>745494Z28962602</v>
      </c>
      <c r="F14" s="4" t="s">
        <v>4</v>
      </c>
      <c r="G14" s="4" t="s">
        <v>7</v>
      </c>
      <c r="H14" s="4">
        <v>48</v>
      </c>
      <c r="I14" s="4">
        <v>813072907</v>
      </c>
      <c r="J14" s="5">
        <v>1</v>
      </c>
      <c r="K14" s="12"/>
      <c r="L14" s="6">
        <v>3800</v>
      </c>
      <c r="M14" s="14">
        <v>635</v>
      </c>
      <c r="N14" s="14">
        <f t="shared" si="0"/>
        <v>0</v>
      </c>
    </row>
    <row r="15" spans="1:14" ht="93" customHeight="1" x14ac:dyDescent="0.2">
      <c r="A15" s="15"/>
      <c r="B15" s="4">
        <v>737987</v>
      </c>
      <c r="C15" s="4" t="s">
        <v>51</v>
      </c>
      <c r="D15" s="4">
        <v>9245</v>
      </c>
      <c r="E15" s="4" t="str">
        <f t="shared" si="1"/>
        <v>737987ZAMWP9245</v>
      </c>
      <c r="F15" s="4" t="s">
        <v>4</v>
      </c>
      <c r="G15" s="4" t="s">
        <v>13</v>
      </c>
      <c r="H15" s="4">
        <v>36</v>
      </c>
      <c r="I15" s="4">
        <v>812985837</v>
      </c>
      <c r="J15" s="5">
        <v>1</v>
      </c>
      <c r="K15" s="12"/>
      <c r="L15" s="6">
        <v>790</v>
      </c>
      <c r="M15" s="14">
        <v>177.1</v>
      </c>
      <c r="N15" s="14">
        <f t="shared" si="0"/>
        <v>0</v>
      </c>
    </row>
    <row r="16" spans="1:14" ht="93" customHeight="1" x14ac:dyDescent="0.2">
      <c r="A16" s="15"/>
      <c r="B16" s="4">
        <v>737987</v>
      </c>
      <c r="C16" s="4" t="s">
        <v>51</v>
      </c>
      <c r="D16" s="4">
        <v>9245</v>
      </c>
      <c r="E16" s="4" t="str">
        <f t="shared" si="1"/>
        <v>737987ZAMWP9245</v>
      </c>
      <c r="F16" s="4" t="s">
        <v>4</v>
      </c>
      <c r="G16" s="4" t="s">
        <v>13</v>
      </c>
      <c r="H16" s="4">
        <v>40</v>
      </c>
      <c r="I16" s="4">
        <v>812871283</v>
      </c>
      <c r="J16" s="5">
        <v>2</v>
      </c>
      <c r="K16" s="12"/>
      <c r="L16" s="6">
        <v>790</v>
      </c>
      <c r="M16" s="14">
        <v>177.1</v>
      </c>
      <c r="N16" s="14">
        <f t="shared" si="0"/>
        <v>0</v>
      </c>
    </row>
    <row r="17" spans="1:14" ht="105" customHeight="1" x14ac:dyDescent="0.2">
      <c r="A17" s="15"/>
      <c r="B17" s="4">
        <v>810703</v>
      </c>
      <c r="C17" s="4" t="s">
        <v>52</v>
      </c>
      <c r="D17" s="4">
        <v>9000</v>
      </c>
      <c r="E17" s="4" t="str">
        <f t="shared" si="1"/>
        <v>810703Z7AC49000</v>
      </c>
      <c r="F17" s="4" t="s">
        <v>4</v>
      </c>
      <c r="G17" s="4" t="s">
        <v>13</v>
      </c>
      <c r="H17" s="4">
        <v>44</v>
      </c>
      <c r="I17" s="4">
        <v>813655523</v>
      </c>
      <c r="J17" s="5">
        <v>1</v>
      </c>
      <c r="K17" s="12"/>
      <c r="L17" s="6">
        <v>1200</v>
      </c>
      <c r="M17" s="14">
        <v>238.2</v>
      </c>
      <c r="N17" s="14">
        <f t="shared" si="0"/>
        <v>0</v>
      </c>
    </row>
    <row r="18" spans="1:14" ht="105" customHeight="1" x14ac:dyDescent="0.2">
      <c r="A18" s="15"/>
      <c r="B18" s="4">
        <v>810703</v>
      </c>
      <c r="C18" s="4" t="s">
        <v>52</v>
      </c>
      <c r="D18" s="4">
        <v>9000</v>
      </c>
      <c r="E18" s="4" t="str">
        <f t="shared" si="1"/>
        <v>810703Z7AC49000</v>
      </c>
      <c r="F18" s="4" t="s">
        <v>4</v>
      </c>
      <c r="G18" s="4" t="s">
        <v>13</v>
      </c>
      <c r="H18" s="4">
        <v>46</v>
      </c>
      <c r="I18" s="4">
        <v>813655841</v>
      </c>
      <c r="J18" s="5">
        <v>1</v>
      </c>
      <c r="K18" s="12"/>
      <c r="L18" s="6">
        <v>1200</v>
      </c>
      <c r="M18" s="14">
        <v>238.2</v>
      </c>
      <c r="N18" s="14">
        <f t="shared" si="0"/>
        <v>0</v>
      </c>
    </row>
    <row r="19" spans="1:14" ht="24.75" customHeight="1" x14ac:dyDescent="0.2">
      <c r="A19" s="15"/>
      <c r="B19" s="4">
        <v>819141</v>
      </c>
      <c r="C19" s="4" t="s">
        <v>53</v>
      </c>
      <c r="D19" s="4">
        <v>5524</v>
      </c>
      <c r="E19" s="4" t="str">
        <f t="shared" si="1"/>
        <v>819141Z7AI45524</v>
      </c>
      <c r="F19" s="4" t="s">
        <v>4</v>
      </c>
      <c r="G19" s="4" t="s">
        <v>13</v>
      </c>
      <c r="H19" s="4">
        <v>36</v>
      </c>
      <c r="I19" s="4">
        <v>813712430</v>
      </c>
      <c r="J19" s="5">
        <v>1</v>
      </c>
      <c r="K19" s="12"/>
      <c r="L19" s="6">
        <v>1400</v>
      </c>
      <c r="M19" s="14">
        <v>268.7</v>
      </c>
      <c r="N19" s="14">
        <f t="shared" si="0"/>
        <v>0</v>
      </c>
    </row>
    <row r="20" spans="1:14" ht="24.75" customHeight="1" x14ac:dyDescent="0.2">
      <c r="A20" s="15"/>
      <c r="B20" s="4">
        <v>819141</v>
      </c>
      <c r="C20" s="4" t="s">
        <v>53</v>
      </c>
      <c r="D20" s="4">
        <v>5524</v>
      </c>
      <c r="E20" s="4" t="str">
        <f t="shared" si="1"/>
        <v>819141Z7AI45524</v>
      </c>
      <c r="F20" s="4" t="s">
        <v>4</v>
      </c>
      <c r="G20" s="4" t="s">
        <v>13</v>
      </c>
      <c r="H20" s="4">
        <v>38</v>
      </c>
      <c r="I20" s="4">
        <v>813711608</v>
      </c>
      <c r="J20" s="5">
        <v>2</v>
      </c>
      <c r="K20" s="12"/>
      <c r="L20" s="6">
        <v>1400</v>
      </c>
      <c r="M20" s="14">
        <v>268.7</v>
      </c>
      <c r="N20" s="14">
        <f t="shared" si="0"/>
        <v>0</v>
      </c>
    </row>
    <row r="21" spans="1:14" ht="24.75" customHeight="1" x14ac:dyDescent="0.2">
      <c r="A21" s="15"/>
      <c r="B21" s="4">
        <v>819141</v>
      </c>
      <c r="C21" s="4" t="s">
        <v>53</v>
      </c>
      <c r="D21" s="4">
        <v>5524</v>
      </c>
      <c r="E21" s="4" t="str">
        <f t="shared" si="1"/>
        <v>819141Z7AI45524</v>
      </c>
      <c r="F21" s="4" t="s">
        <v>4</v>
      </c>
      <c r="G21" s="4" t="s">
        <v>13</v>
      </c>
      <c r="H21" s="4">
        <v>40</v>
      </c>
      <c r="I21" s="4">
        <v>813701307</v>
      </c>
      <c r="J21" s="5">
        <v>2</v>
      </c>
      <c r="K21" s="12"/>
      <c r="L21" s="6">
        <v>1400</v>
      </c>
      <c r="M21" s="14">
        <v>268.7</v>
      </c>
      <c r="N21" s="14">
        <f t="shared" si="0"/>
        <v>0</v>
      </c>
    </row>
    <row r="22" spans="1:14" ht="24.75" customHeight="1" x14ac:dyDescent="0.2">
      <c r="A22" s="15"/>
      <c r="B22" s="4">
        <v>819141</v>
      </c>
      <c r="C22" s="4" t="s">
        <v>53</v>
      </c>
      <c r="D22" s="4">
        <v>5524</v>
      </c>
      <c r="E22" s="4" t="str">
        <f t="shared" si="1"/>
        <v>819141Z7AI45524</v>
      </c>
      <c r="F22" s="4" t="s">
        <v>4</v>
      </c>
      <c r="G22" s="4" t="s">
        <v>13</v>
      </c>
      <c r="H22" s="4">
        <v>42</v>
      </c>
      <c r="I22" s="4">
        <v>813739247</v>
      </c>
      <c r="J22" s="5">
        <v>2</v>
      </c>
      <c r="K22" s="12"/>
      <c r="L22" s="6">
        <v>1400</v>
      </c>
      <c r="M22" s="14">
        <v>268.7</v>
      </c>
      <c r="N22" s="14">
        <f t="shared" si="0"/>
        <v>0</v>
      </c>
    </row>
    <row r="23" spans="1:14" ht="24.75" customHeight="1" x14ac:dyDescent="0.2">
      <c r="A23" s="15"/>
      <c r="B23" s="4">
        <v>819141</v>
      </c>
      <c r="C23" s="4" t="s">
        <v>53</v>
      </c>
      <c r="D23" s="4">
        <v>5524</v>
      </c>
      <c r="E23" s="4" t="str">
        <f t="shared" si="1"/>
        <v>819141Z7AI45524</v>
      </c>
      <c r="F23" s="4" t="s">
        <v>4</v>
      </c>
      <c r="G23" s="4" t="s">
        <v>13</v>
      </c>
      <c r="H23" s="4">
        <v>44</v>
      </c>
      <c r="I23" s="4">
        <v>813739248</v>
      </c>
      <c r="J23" s="5">
        <v>2</v>
      </c>
      <c r="K23" s="12"/>
      <c r="L23" s="6">
        <v>1400</v>
      </c>
      <c r="M23" s="14">
        <v>268.7</v>
      </c>
      <c r="N23" s="14">
        <f t="shared" si="0"/>
        <v>0</v>
      </c>
    </row>
    <row r="24" spans="1:14" ht="24.75" customHeight="1" x14ac:dyDescent="0.2">
      <c r="A24" s="15"/>
      <c r="B24" s="4">
        <v>819141</v>
      </c>
      <c r="C24" s="4" t="s">
        <v>53</v>
      </c>
      <c r="D24" s="4">
        <v>5524</v>
      </c>
      <c r="E24" s="4" t="str">
        <f t="shared" si="1"/>
        <v>819141Z7AI45524</v>
      </c>
      <c r="F24" s="4" t="s">
        <v>4</v>
      </c>
      <c r="G24" s="4" t="s">
        <v>13</v>
      </c>
      <c r="H24" s="4">
        <v>46</v>
      </c>
      <c r="I24" s="4">
        <v>813739249</v>
      </c>
      <c r="J24" s="5">
        <v>1</v>
      </c>
      <c r="K24" s="12"/>
      <c r="L24" s="6">
        <v>1400</v>
      </c>
      <c r="M24" s="14">
        <v>268.7</v>
      </c>
      <c r="N24" s="14">
        <f t="shared" si="0"/>
        <v>0</v>
      </c>
    </row>
    <row r="25" spans="1:14" ht="57" customHeight="1" x14ac:dyDescent="0.2">
      <c r="A25" s="15"/>
      <c r="B25" s="4">
        <v>830353</v>
      </c>
      <c r="C25" s="4" t="s">
        <v>54</v>
      </c>
      <c r="D25" s="4">
        <v>6052</v>
      </c>
      <c r="E25" s="4" t="str">
        <f t="shared" si="1"/>
        <v>830353Z7ADR6052</v>
      </c>
      <c r="F25" s="4" t="s">
        <v>4</v>
      </c>
      <c r="G25" s="4" t="s">
        <v>13</v>
      </c>
      <c r="H25" s="4">
        <v>38</v>
      </c>
      <c r="I25" s="4">
        <v>813845583</v>
      </c>
      <c r="J25" s="5">
        <v>1</v>
      </c>
      <c r="K25" s="12"/>
      <c r="L25" s="6">
        <v>1800</v>
      </c>
      <c r="M25" s="14">
        <v>512.9</v>
      </c>
      <c r="N25" s="14">
        <f t="shared" si="0"/>
        <v>0</v>
      </c>
    </row>
    <row r="26" spans="1:14" ht="57" customHeight="1" x14ac:dyDescent="0.2">
      <c r="A26" s="15"/>
      <c r="B26" s="4">
        <v>830353</v>
      </c>
      <c r="C26" s="4" t="s">
        <v>54</v>
      </c>
      <c r="D26" s="4">
        <v>6052</v>
      </c>
      <c r="E26" s="4" t="str">
        <f t="shared" si="1"/>
        <v>830353Z7ADR6052</v>
      </c>
      <c r="F26" s="4" t="s">
        <v>4</v>
      </c>
      <c r="G26" s="4" t="s">
        <v>13</v>
      </c>
      <c r="H26" s="4">
        <v>40</v>
      </c>
      <c r="I26" s="4">
        <v>813824948</v>
      </c>
      <c r="J26" s="5">
        <v>1</v>
      </c>
      <c r="K26" s="12"/>
      <c r="L26" s="6">
        <v>1800</v>
      </c>
      <c r="M26" s="14">
        <v>512.9</v>
      </c>
      <c r="N26" s="14">
        <f t="shared" si="0"/>
        <v>0</v>
      </c>
    </row>
    <row r="27" spans="1:14" ht="57" customHeight="1" x14ac:dyDescent="0.2">
      <c r="A27" s="15"/>
      <c r="B27" s="4">
        <v>830353</v>
      </c>
      <c r="C27" s="4" t="s">
        <v>54</v>
      </c>
      <c r="D27" s="4">
        <v>6052</v>
      </c>
      <c r="E27" s="4" t="str">
        <f t="shared" si="1"/>
        <v>830353Z7ADR6052</v>
      </c>
      <c r="F27" s="4" t="s">
        <v>4</v>
      </c>
      <c r="G27" s="4" t="s">
        <v>13</v>
      </c>
      <c r="H27" s="4">
        <v>42</v>
      </c>
      <c r="I27" s="4">
        <v>813848038</v>
      </c>
      <c r="J27" s="5">
        <v>1</v>
      </c>
      <c r="K27" s="12"/>
      <c r="L27" s="6">
        <v>1800</v>
      </c>
      <c r="M27" s="14">
        <v>512.9</v>
      </c>
      <c r="N27" s="14">
        <f t="shared" si="0"/>
        <v>0</v>
      </c>
    </row>
    <row r="28" spans="1:14" ht="57" customHeight="1" x14ac:dyDescent="0.2">
      <c r="A28" s="15"/>
      <c r="B28" s="4">
        <v>830353</v>
      </c>
      <c r="C28" s="4" t="s">
        <v>54</v>
      </c>
      <c r="D28" s="4">
        <v>6052</v>
      </c>
      <c r="E28" s="4" t="str">
        <f t="shared" si="1"/>
        <v>830353Z7ADR6052</v>
      </c>
      <c r="F28" s="4" t="s">
        <v>4</v>
      </c>
      <c r="G28" s="4" t="s">
        <v>13</v>
      </c>
      <c r="H28" s="4">
        <v>44</v>
      </c>
      <c r="I28" s="4">
        <v>813848039</v>
      </c>
      <c r="J28" s="5">
        <v>1</v>
      </c>
      <c r="K28" s="12"/>
      <c r="L28" s="6">
        <v>1800</v>
      </c>
      <c r="M28" s="14">
        <v>512.9</v>
      </c>
      <c r="N28" s="14">
        <f t="shared" si="0"/>
        <v>0</v>
      </c>
    </row>
    <row r="29" spans="1:14" ht="104.25" customHeight="1" x14ac:dyDescent="0.2">
      <c r="A29" s="15"/>
      <c r="B29" s="4">
        <v>835743</v>
      </c>
      <c r="C29" s="4" t="s">
        <v>54</v>
      </c>
      <c r="D29" s="4">
        <v>9000</v>
      </c>
      <c r="E29" s="4" t="str">
        <f t="shared" si="1"/>
        <v>835743Z7ADR9000</v>
      </c>
      <c r="F29" s="4" t="s">
        <v>4</v>
      </c>
      <c r="G29" s="4" t="s">
        <v>13</v>
      </c>
      <c r="H29" s="4">
        <v>36</v>
      </c>
      <c r="I29" s="4">
        <v>813921985</v>
      </c>
      <c r="J29" s="5">
        <v>1</v>
      </c>
      <c r="K29" s="12"/>
      <c r="L29" s="6">
        <v>1600</v>
      </c>
      <c r="M29" s="14">
        <v>462</v>
      </c>
      <c r="N29" s="14">
        <f t="shared" si="0"/>
        <v>0</v>
      </c>
    </row>
    <row r="30" spans="1:14" ht="104.25" customHeight="1" x14ac:dyDescent="0.2">
      <c r="A30" s="15"/>
      <c r="B30" s="4">
        <v>835743</v>
      </c>
      <c r="C30" s="4" t="s">
        <v>54</v>
      </c>
      <c r="D30" s="4">
        <v>9000</v>
      </c>
      <c r="E30" s="4" t="str">
        <f t="shared" si="1"/>
        <v>835743Z7ADR9000</v>
      </c>
      <c r="F30" s="4" t="s">
        <v>4</v>
      </c>
      <c r="G30" s="4" t="s">
        <v>13</v>
      </c>
      <c r="H30" s="4">
        <v>38</v>
      </c>
      <c r="I30" s="4">
        <v>813921396</v>
      </c>
      <c r="J30" s="5">
        <v>1</v>
      </c>
      <c r="K30" s="12"/>
      <c r="L30" s="6">
        <v>1600</v>
      </c>
      <c r="M30" s="14">
        <v>462</v>
      </c>
      <c r="N30" s="14">
        <f t="shared" si="0"/>
        <v>0</v>
      </c>
    </row>
    <row r="31" spans="1:14" ht="99" customHeight="1" x14ac:dyDescent="0.2">
      <c r="A31" s="15"/>
      <c r="B31" s="4">
        <v>837642</v>
      </c>
      <c r="C31" s="4" t="s">
        <v>55</v>
      </c>
      <c r="D31" s="4">
        <v>9229</v>
      </c>
      <c r="E31" s="4" t="str">
        <f t="shared" si="1"/>
        <v>837642Z7AS09229</v>
      </c>
      <c r="F31" s="4" t="s">
        <v>4</v>
      </c>
      <c r="G31" s="4" t="s">
        <v>13</v>
      </c>
      <c r="H31" s="4">
        <v>38</v>
      </c>
      <c r="I31" s="4">
        <v>813903053</v>
      </c>
      <c r="J31" s="5">
        <v>1</v>
      </c>
      <c r="K31" s="12"/>
      <c r="L31" s="6">
        <v>1600</v>
      </c>
      <c r="M31" s="14">
        <v>462</v>
      </c>
      <c r="N31" s="14">
        <f t="shared" si="0"/>
        <v>0</v>
      </c>
    </row>
    <row r="32" spans="1:14" ht="99" customHeight="1" x14ac:dyDescent="0.2">
      <c r="A32" s="15"/>
      <c r="B32" s="4">
        <v>837642</v>
      </c>
      <c r="C32" s="4" t="s">
        <v>55</v>
      </c>
      <c r="D32" s="4">
        <v>9229</v>
      </c>
      <c r="E32" s="4" t="str">
        <f t="shared" si="1"/>
        <v>837642Z7AS09229</v>
      </c>
      <c r="F32" s="4" t="s">
        <v>4</v>
      </c>
      <c r="G32" s="4" t="s">
        <v>13</v>
      </c>
      <c r="H32" s="4">
        <v>40</v>
      </c>
      <c r="I32" s="4">
        <v>813875759</v>
      </c>
      <c r="J32" s="5">
        <v>1</v>
      </c>
      <c r="K32" s="12"/>
      <c r="L32" s="6">
        <v>1600</v>
      </c>
      <c r="M32" s="14">
        <v>462</v>
      </c>
      <c r="N32" s="14">
        <f t="shared" si="0"/>
        <v>0</v>
      </c>
    </row>
    <row r="33" spans="1:14" ht="58.5" customHeight="1" x14ac:dyDescent="0.2">
      <c r="A33" s="15"/>
      <c r="B33" s="4">
        <v>599604</v>
      </c>
      <c r="C33" s="4" t="s">
        <v>56</v>
      </c>
      <c r="D33" s="4">
        <v>1000</v>
      </c>
      <c r="E33" s="4" t="str">
        <f t="shared" si="1"/>
        <v>599604XUAAW1000</v>
      </c>
      <c r="F33" s="4" t="s">
        <v>4</v>
      </c>
      <c r="G33" s="4" t="s">
        <v>14</v>
      </c>
      <c r="H33" s="4" t="s">
        <v>12</v>
      </c>
      <c r="I33" s="4">
        <v>809138994</v>
      </c>
      <c r="J33" s="5">
        <v>1</v>
      </c>
      <c r="K33" s="12"/>
      <c r="L33" s="6">
        <v>720</v>
      </c>
      <c r="M33" s="14">
        <v>166.9</v>
      </c>
      <c r="N33" s="14">
        <f t="shared" si="0"/>
        <v>0</v>
      </c>
    </row>
    <row r="34" spans="1:14" ht="58.5" customHeight="1" x14ac:dyDescent="0.2">
      <c r="A34" s="15"/>
      <c r="B34" s="4">
        <v>599604</v>
      </c>
      <c r="C34" s="4" t="s">
        <v>56</v>
      </c>
      <c r="D34" s="4">
        <v>1000</v>
      </c>
      <c r="E34" s="4" t="str">
        <f t="shared" si="1"/>
        <v>599604XUAAW1000</v>
      </c>
      <c r="F34" s="4" t="s">
        <v>4</v>
      </c>
      <c r="G34" s="4" t="s">
        <v>14</v>
      </c>
      <c r="H34" s="4" t="s">
        <v>1</v>
      </c>
      <c r="I34" s="4">
        <v>809117975</v>
      </c>
      <c r="J34" s="5">
        <v>1</v>
      </c>
      <c r="K34" s="12"/>
      <c r="L34" s="6">
        <v>720</v>
      </c>
      <c r="M34" s="14">
        <v>166.9</v>
      </c>
      <c r="N34" s="14">
        <f t="shared" si="0"/>
        <v>0</v>
      </c>
    </row>
    <row r="35" spans="1:14" ht="58.5" customHeight="1" x14ac:dyDescent="0.2">
      <c r="A35" s="15"/>
      <c r="B35" s="4">
        <v>599604</v>
      </c>
      <c r="C35" s="4" t="s">
        <v>56</v>
      </c>
      <c r="D35" s="4">
        <v>1000</v>
      </c>
      <c r="E35" s="4" t="str">
        <f t="shared" si="1"/>
        <v>599604XUAAW1000</v>
      </c>
      <c r="F35" s="4" t="s">
        <v>4</v>
      </c>
      <c r="G35" s="4" t="s">
        <v>14</v>
      </c>
      <c r="H35" s="4" t="s">
        <v>8</v>
      </c>
      <c r="I35" s="4">
        <v>809078087</v>
      </c>
      <c r="J35" s="5">
        <v>2</v>
      </c>
      <c r="K35" s="12"/>
      <c r="L35" s="6">
        <v>720</v>
      </c>
      <c r="M35" s="14">
        <v>166.9</v>
      </c>
      <c r="N35" s="14">
        <f t="shared" si="0"/>
        <v>0</v>
      </c>
    </row>
    <row r="36" spans="1:14" ht="58.5" customHeight="1" x14ac:dyDescent="0.2">
      <c r="A36" s="15"/>
      <c r="B36" s="4">
        <v>599604</v>
      </c>
      <c r="C36" s="4" t="s">
        <v>56</v>
      </c>
      <c r="D36" s="4">
        <v>1000</v>
      </c>
      <c r="E36" s="4" t="str">
        <f t="shared" si="1"/>
        <v>599604XUAAW1000</v>
      </c>
      <c r="F36" s="4" t="s">
        <v>4</v>
      </c>
      <c r="G36" s="4" t="s">
        <v>14</v>
      </c>
      <c r="H36" s="4" t="s">
        <v>5</v>
      </c>
      <c r="I36" s="4">
        <v>809127444</v>
      </c>
      <c r="J36" s="5">
        <v>2</v>
      </c>
      <c r="K36" s="12"/>
      <c r="L36" s="6">
        <v>720</v>
      </c>
      <c r="M36" s="14">
        <v>166.9</v>
      </c>
      <c r="N36" s="14">
        <f t="shared" si="0"/>
        <v>0</v>
      </c>
    </row>
    <row r="37" spans="1:14" ht="90.75" customHeight="1" x14ac:dyDescent="0.2">
      <c r="A37" s="15"/>
      <c r="B37" s="4">
        <v>624923</v>
      </c>
      <c r="C37" s="4" t="s">
        <v>57</v>
      </c>
      <c r="D37" s="4">
        <v>1000</v>
      </c>
      <c r="E37" s="4" t="str">
        <f t="shared" si="1"/>
        <v>624923XJBVY1000</v>
      </c>
      <c r="F37" s="4" t="s">
        <v>4</v>
      </c>
      <c r="G37" s="4" t="s">
        <v>14</v>
      </c>
      <c r="H37" s="4" t="s">
        <v>1</v>
      </c>
      <c r="I37" s="4">
        <v>809423824</v>
      </c>
      <c r="J37" s="5">
        <v>1</v>
      </c>
      <c r="K37" s="12"/>
      <c r="L37" s="6">
        <v>790</v>
      </c>
      <c r="M37" s="14">
        <v>177.1</v>
      </c>
      <c r="N37" s="14">
        <f t="shared" si="0"/>
        <v>0</v>
      </c>
    </row>
    <row r="38" spans="1:14" ht="90.75" customHeight="1" x14ac:dyDescent="0.2">
      <c r="A38" s="15"/>
      <c r="B38" s="4">
        <v>624923</v>
      </c>
      <c r="C38" s="4" t="s">
        <v>57</v>
      </c>
      <c r="D38" s="4">
        <v>1000</v>
      </c>
      <c r="E38" s="4" t="str">
        <f t="shared" si="1"/>
        <v>624923XJBVY1000</v>
      </c>
      <c r="F38" s="4" t="s">
        <v>4</v>
      </c>
      <c r="G38" s="4" t="s">
        <v>14</v>
      </c>
      <c r="H38" s="4" t="s">
        <v>8</v>
      </c>
      <c r="I38" s="4">
        <v>809360149</v>
      </c>
      <c r="J38" s="5">
        <v>2</v>
      </c>
      <c r="K38" s="12"/>
      <c r="L38" s="6">
        <v>790</v>
      </c>
      <c r="M38" s="14">
        <v>177.1</v>
      </c>
      <c r="N38" s="14">
        <f t="shared" si="0"/>
        <v>0</v>
      </c>
    </row>
    <row r="39" spans="1:14" ht="90.75" customHeight="1" x14ac:dyDescent="0.2">
      <c r="A39" s="15"/>
      <c r="B39" s="4">
        <v>624923</v>
      </c>
      <c r="C39" s="4" t="s">
        <v>57</v>
      </c>
      <c r="D39" s="4">
        <v>1000</v>
      </c>
      <c r="E39" s="4" t="str">
        <f t="shared" si="1"/>
        <v>624923XJBVY1000</v>
      </c>
      <c r="F39" s="4" t="s">
        <v>4</v>
      </c>
      <c r="G39" s="4" t="s">
        <v>14</v>
      </c>
      <c r="H39" s="4" t="s">
        <v>5</v>
      </c>
      <c r="I39" s="4">
        <v>809423823</v>
      </c>
      <c r="J39" s="5">
        <v>3</v>
      </c>
      <c r="K39" s="12"/>
      <c r="L39" s="6">
        <v>790</v>
      </c>
      <c r="M39" s="14">
        <v>177.1</v>
      </c>
      <c r="N39" s="14">
        <f t="shared" si="0"/>
        <v>0</v>
      </c>
    </row>
    <row r="40" spans="1:14" ht="70.5" customHeight="1" x14ac:dyDescent="0.2">
      <c r="A40" s="15"/>
      <c r="B40" s="4">
        <v>797276</v>
      </c>
      <c r="C40" s="4" t="s">
        <v>58</v>
      </c>
      <c r="D40" s="4">
        <v>5745</v>
      </c>
      <c r="E40" s="4" t="str">
        <f t="shared" si="1"/>
        <v>797276XUAK45745</v>
      </c>
      <c r="F40" s="4" t="s">
        <v>4</v>
      </c>
      <c r="G40" s="4" t="s">
        <v>14</v>
      </c>
      <c r="H40" s="4" t="s">
        <v>1</v>
      </c>
      <c r="I40" s="4">
        <v>813655097</v>
      </c>
      <c r="J40" s="5">
        <v>1</v>
      </c>
      <c r="K40" s="12"/>
      <c r="L40" s="6">
        <v>480</v>
      </c>
      <c r="M40" s="14">
        <v>105.9</v>
      </c>
      <c r="N40" s="14">
        <f t="shared" si="0"/>
        <v>0</v>
      </c>
    </row>
    <row r="41" spans="1:14" ht="70.5" customHeight="1" x14ac:dyDescent="0.2">
      <c r="A41" s="15"/>
      <c r="B41" s="4">
        <v>797276</v>
      </c>
      <c r="C41" s="4" t="s">
        <v>58</v>
      </c>
      <c r="D41" s="4">
        <v>5745</v>
      </c>
      <c r="E41" s="4" t="str">
        <f t="shared" si="1"/>
        <v>797276XUAK45745</v>
      </c>
      <c r="F41" s="4" t="s">
        <v>4</v>
      </c>
      <c r="G41" s="4" t="s">
        <v>14</v>
      </c>
      <c r="H41" s="4" t="s">
        <v>8</v>
      </c>
      <c r="I41" s="4">
        <v>813596169</v>
      </c>
      <c r="J41" s="5">
        <v>2</v>
      </c>
      <c r="K41" s="12"/>
      <c r="L41" s="6">
        <v>480</v>
      </c>
      <c r="M41" s="14">
        <v>105.9</v>
      </c>
      <c r="N41" s="14">
        <f t="shared" si="0"/>
        <v>0</v>
      </c>
    </row>
    <row r="42" spans="1:14" ht="70.5" customHeight="1" x14ac:dyDescent="0.2">
      <c r="A42" s="15"/>
      <c r="B42" s="4">
        <v>797276</v>
      </c>
      <c r="C42" s="4" t="s">
        <v>58</v>
      </c>
      <c r="D42" s="4">
        <v>5745</v>
      </c>
      <c r="E42" s="4" t="str">
        <f t="shared" ref="E42:E79" si="2">B42&amp;C42&amp;D42</f>
        <v>797276XUAK45745</v>
      </c>
      <c r="F42" s="4" t="s">
        <v>4</v>
      </c>
      <c r="G42" s="4" t="s">
        <v>14</v>
      </c>
      <c r="H42" s="4" t="s">
        <v>5</v>
      </c>
      <c r="I42" s="4">
        <v>813653988</v>
      </c>
      <c r="J42" s="5">
        <v>2</v>
      </c>
      <c r="K42" s="12"/>
      <c r="L42" s="6">
        <v>480</v>
      </c>
      <c r="M42" s="14">
        <v>105.9</v>
      </c>
      <c r="N42" s="14">
        <f t="shared" si="0"/>
        <v>0</v>
      </c>
    </row>
    <row r="43" spans="1:14" ht="48" customHeight="1" x14ac:dyDescent="0.2">
      <c r="A43" s="15"/>
      <c r="B43" s="4">
        <v>815575</v>
      </c>
      <c r="C43" s="4" t="s">
        <v>59</v>
      </c>
      <c r="D43" s="4">
        <v>3870</v>
      </c>
      <c r="E43" s="4" t="str">
        <f t="shared" si="2"/>
        <v>815575ZHS223870</v>
      </c>
      <c r="F43" s="4" t="s">
        <v>4</v>
      </c>
      <c r="G43" s="4" t="s">
        <v>14</v>
      </c>
      <c r="H43" s="4">
        <v>36</v>
      </c>
      <c r="I43" s="4">
        <v>813711414</v>
      </c>
      <c r="J43" s="5">
        <v>1</v>
      </c>
      <c r="K43" s="12"/>
      <c r="L43" s="6">
        <v>980</v>
      </c>
      <c r="M43" s="14">
        <v>156.80000000000001</v>
      </c>
      <c r="N43" s="14">
        <f t="shared" si="0"/>
        <v>0</v>
      </c>
    </row>
    <row r="44" spans="1:14" ht="48" customHeight="1" x14ac:dyDescent="0.2">
      <c r="A44" s="15"/>
      <c r="B44" s="4">
        <v>815575</v>
      </c>
      <c r="C44" s="4" t="s">
        <v>59</v>
      </c>
      <c r="D44" s="4">
        <v>3870</v>
      </c>
      <c r="E44" s="4" t="str">
        <f t="shared" si="2"/>
        <v>815575ZHS223870</v>
      </c>
      <c r="F44" s="4" t="s">
        <v>4</v>
      </c>
      <c r="G44" s="4" t="s">
        <v>14</v>
      </c>
      <c r="H44" s="4">
        <v>38</v>
      </c>
      <c r="I44" s="4">
        <v>813711415</v>
      </c>
      <c r="J44" s="5">
        <v>1</v>
      </c>
      <c r="K44" s="12"/>
      <c r="L44" s="6">
        <v>980</v>
      </c>
      <c r="M44" s="14">
        <v>156.80000000000001</v>
      </c>
      <c r="N44" s="14">
        <f t="shared" si="0"/>
        <v>0</v>
      </c>
    </row>
    <row r="45" spans="1:14" ht="48" customHeight="1" x14ac:dyDescent="0.2">
      <c r="A45" s="15"/>
      <c r="B45" s="4">
        <v>815575</v>
      </c>
      <c r="C45" s="4" t="s">
        <v>59</v>
      </c>
      <c r="D45" s="4">
        <v>3870</v>
      </c>
      <c r="E45" s="4" t="str">
        <f t="shared" si="2"/>
        <v>815575ZHS223870</v>
      </c>
      <c r="F45" s="4" t="s">
        <v>4</v>
      </c>
      <c r="G45" s="4" t="s">
        <v>14</v>
      </c>
      <c r="H45" s="4">
        <v>40</v>
      </c>
      <c r="I45" s="4">
        <v>813688518</v>
      </c>
      <c r="J45" s="5">
        <v>1</v>
      </c>
      <c r="K45" s="12"/>
      <c r="L45" s="6">
        <v>980</v>
      </c>
      <c r="M45" s="14">
        <v>156.80000000000001</v>
      </c>
      <c r="N45" s="14">
        <f t="shared" si="0"/>
        <v>0</v>
      </c>
    </row>
    <row r="46" spans="1:14" ht="56.25" customHeight="1" x14ac:dyDescent="0.2">
      <c r="A46" s="15"/>
      <c r="B46" s="4">
        <v>831112</v>
      </c>
      <c r="C46" s="4" t="s">
        <v>60</v>
      </c>
      <c r="D46" s="4">
        <v>6052</v>
      </c>
      <c r="E46" s="4" t="str">
        <f t="shared" si="2"/>
        <v>831112ZASZA6052</v>
      </c>
      <c r="F46" s="4" t="s">
        <v>4</v>
      </c>
      <c r="G46" s="4" t="s">
        <v>15</v>
      </c>
      <c r="H46" s="4">
        <v>36</v>
      </c>
      <c r="I46" s="4">
        <v>813846568</v>
      </c>
      <c r="J46" s="5">
        <v>1</v>
      </c>
      <c r="K46" s="12"/>
      <c r="L46" s="6">
        <v>8900</v>
      </c>
      <c r="M46" s="14">
        <v>2319.1999999999998</v>
      </c>
      <c r="N46" s="14">
        <f t="shared" si="0"/>
        <v>0</v>
      </c>
    </row>
    <row r="47" spans="1:14" ht="56.25" customHeight="1" x14ac:dyDescent="0.2">
      <c r="A47" s="15"/>
      <c r="B47" s="4">
        <v>831112</v>
      </c>
      <c r="C47" s="4" t="s">
        <v>60</v>
      </c>
      <c r="D47" s="4">
        <v>6052</v>
      </c>
      <c r="E47" s="4" t="str">
        <f t="shared" si="2"/>
        <v>831112ZASZA6052</v>
      </c>
      <c r="F47" s="4" t="s">
        <v>4</v>
      </c>
      <c r="G47" s="4" t="s">
        <v>15</v>
      </c>
      <c r="H47" s="4">
        <v>38</v>
      </c>
      <c r="I47" s="4">
        <v>813845635</v>
      </c>
      <c r="J47" s="5">
        <v>1</v>
      </c>
      <c r="K47" s="12"/>
      <c r="L47" s="6">
        <v>8900</v>
      </c>
      <c r="M47" s="14">
        <v>2319.1999999999998</v>
      </c>
      <c r="N47" s="14">
        <f t="shared" si="0"/>
        <v>0</v>
      </c>
    </row>
    <row r="48" spans="1:14" ht="56.25" customHeight="1" x14ac:dyDescent="0.2">
      <c r="A48" s="15"/>
      <c r="B48" s="4">
        <v>831112</v>
      </c>
      <c r="C48" s="4" t="s">
        <v>60</v>
      </c>
      <c r="D48" s="4">
        <v>6052</v>
      </c>
      <c r="E48" s="4" t="str">
        <f t="shared" si="2"/>
        <v>831112ZASZA6052</v>
      </c>
      <c r="F48" s="4" t="s">
        <v>4</v>
      </c>
      <c r="G48" s="4" t="s">
        <v>15</v>
      </c>
      <c r="H48" s="4">
        <v>40</v>
      </c>
      <c r="I48" s="4">
        <v>813840988</v>
      </c>
      <c r="J48" s="5">
        <v>1</v>
      </c>
      <c r="K48" s="12"/>
      <c r="L48" s="6">
        <v>8900</v>
      </c>
      <c r="M48" s="14">
        <v>2319.1999999999998</v>
      </c>
      <c r="N48" s="14">
        <f t="shared" si="0"/>
        <v>0</v>
      </c>
    </row>
    <row r="49" spans="1:14" ht="56.25" customHeight="1" x14ac:dyDescent="0.2">
      <c r="A49" s="15"/>
      <c r="B49" s="4">
        <v>831112</v>
      </c>
      <c r="C49" s="4" t="s">
        <v>60</v>
      </c>
      <c r="D49" s="4">
        <v>6052</v>
      </c>
      <c r="E49" s="4" t="str">
        <f t="shared" si="2"/>
        <v>831112ZASZA6052</v>
      </c>
      <c r="F49" s="4" t="s">
        <v>4</v>
      </c>
      <c r="G49" s="4" t="s">
        <v>15</v>
      </c>
      <c r="H49" s="4">
        <v>42</v>
      </c>
      <c r="I49" s="4">
        <v>813848057</v>
      </c>
      <c r="J49" s="5">
        <v>1</v>
      </c>
      <c r="K49" s="12"/>
      <c r="L49" s="6">
        <v>8900</v>
      </c>
      <c r="M49" s="14">
        <v>2319.1999999999998</v>
      </c>
      <c r="N49" s="14">
        <f t="shared" si="0"/>
        <v>0</v>
      </c>
    </row>
    <row r="50" spans="1:14" ht="78.75" customHeight="1" x14ac:dyDescent="0.2">
      <c r="A50" s="15"/>
      <c r="B50" s="4">
        <v>792131</v>
      </c>
      <c r="C50" s="4" t="s">
        <v>61</v>
      </c>
      <c r="D50" s="4">
        <v>2074</v>
      </c>
      <c r="E50" s="4" t="str">
        <f t="shared" si="2"/>
        <v>792131XNA2W2074</v>
      </c>
      <c r="F50" s="4" t="s">
        <v>4</v>
      </c>
      <c r="G50" s="4" t="s">
        <v>16</v>
      </c>
      <c r="H50" s="4">
        <v>38</v>
      </c>
      <c r="I50" s="4">
        <v>813469132</v>
      </c>
      <c r="J50" s="5">
        <v>1</v>
      </c>
      <c r="K50" s="12"/>
      <c r="L50" s="6">
        <v>2600</v>
      </c>
      <c r="M50" s="14">
        <v>716.4</v>
      </c>
      <c r="N50" s="14">
        <f t="shared" si="0"/>
        <v>0</v>
      </c>
    </row>
    <row r="51" spans="1:14" ht="78.75" customHeight="1" x14ac:dyDescent="0.2">
      <c r="A51" s="15"/>
      <c r="B51" s="4">
        <v>792131</v>
      </c>
      <c r="C51" s="4" t="s">
        <v>61</v>
      </c>
      <c r="D51" s="4">
        <v>2074</v>
      </c>
      <c r="E51" s="4" t="str">
        <f t="shared" si="2"/>
        <v>792131XNA2W2074</v>
      </c>
      <c r="F51" s="4" t="s">
        <v>4</v>
      </c>
      <c r="G51" s="4" t="s">
        <v>16</v>
      </c>
      <c r="H51" s="4">
        <v>42</v>
      </c>
      <c r="I51" s="4">
        <v>813470945</v>
      </c>
      <c r="J51" s="5">
        <v>1</v>
      </c>
      <c r="K51" s="12"/>
      <c r="L51" s="6">
        <v>2600</v>
      </c>
      <c r="M51" s="14">
        <v>716.4</v>
      </c>
      <c r="N51" s="14">
        <f t="shared" si="0"/>
        <v>0</v>
      </c>
    </row>
    <row r="52" spans="1:14" ht="44.25" customHeight="1" x14ac:dyDescent="0.2">
      <c r="A52" s="15"/>
      <c r="B52" s="4">
        <v>792351</v>
      </c>
      <c r="C52" s="4" t="s">
        <v>62</v>
      </c>
      <c r="D52" s="4">
        <v>2074</v>
      </c>
      <c r="E52" s="4" t="str">
        <f t="shared" si="2"/>
        <v>792351XNA232074</v>
      </c>
      <c r="F52" s="4" t="s">
        <v>4</v>
      </c>
      <c r="G52" s="4" t="s">
        <v>16</v>
      </c>
      <c r="H52" s="4">
        <v>36</v>
      </c>
      <c r="I52" s="4">
        <v>813462707</v>
      </c>
      <c r="J52" s="5">
        <v>1</v>
      </c>
      <c r="K52" s="12"/>
      <c r="L52" s="6">
        <v>3800</v>
      </c>
      <c r="M52" s="14">
        <v>1021.7</v>
      </c>
      <c r="N52" s="14">
        <f t="shared" si="0"/>
        <v>0</v>
      </c>
    </row>
    <row r="53" spans="1:14" ht="44.25" customHeight="1" x14ac:dyDescent="0.2">
      <c r="A53" s="15"/>
      <c r="B53" s="4">
        <v>792351</v>
      </c>
      <c r="C53" s="4" t="s">
        <v>62</v>
      </c>
      <c r="D53" s="4">
        <v>2074</v>
      </c>
      <c r="E53" s="4" t="str">
        <f t="shared" si="2"/>
        <v>792351XNA232074</v>
      </c>
      <c r="F53" s="4" t="s">
        <v>4</v>
      </c>
      <c r="G53" s="4" t="s">
        <v>16</v>
      </c>
      <c r="H53" s="4">
        <v>38</v>
      </c>
      <c r="I53" s="4">
        <v>813462708</v>
      </c>
      <c r="J53" s="5">
        <v>1</v>
      </c>
      <c r="K53" s="12"/>
      <c r="L53" s="6">
        <v>3800</v>
      </c>
      <c r="M53" s="14">
        <v>1021.7</v>
      </c>
      <c r="N53" s="14">
        <f t="shared" si="0"/>
        <v>0</v>
      </c>
    </row>
    <row r="54" spans="1:14" ht="44.25" customHeight="1" x14ac:dyDescent="0.2">
      <c r="A54" s="15"/>
      <c r="B54" s="4">
        <v>792351</v>
      </c>
      <c r="C54" s="4" t="s">
        <v>62</v>
      </c>
      <c r="D54" s="4">
        <v>2074</v>
      </c>
      <c r="E54" s="4" t="str">
        <f t="shared" si="2"/>
        <v>792351XNA232074</v>
      </c>
      <c r="F54" s="4" t="s">
        <v>4</v>
      </c>
      <c r="G54" s="4" t="s">
        <v>16</v>
      </c>
      <c r="H54" s="4">
        <v>42</v>
      </c>
      <c r="I54" s="4">
        <v>813462710</v>
      </c>
      <c r="J54" s="5">
        <v>1</v>
      </c>
      <c r="K54" s="12"/>
      <c r="L54" s="6">
        <v>3800</v>
      </c>
      <c r="M54" s="14">
        <v>1021.7</v>
      </c>
      <c r="N54" s="14">
        <f t="shared" si="0"/>
        <v>0</v>
      </c>
    </row>
    <row r="55" spans="1:14" ht="44.25" customHeight="1" x14ac:dyDescent="0.2">
      <c r="A55" s="15"/>
      <c r="B55" s="4">
        <v>792351</v>
      </c>
      <c r="C55" s="4" t="s">
        <v>62</v>
      </c>
      <c r="D55" s="4">
        <v>2074</v>
      </c>
      <c r="E55" s="4" t="str">
        <f t="shared" si="2"/>
        <v>792351XNA232074</v>
      </c>
      <c r="F55" s="4" t="s">
        <v>4</v>
      </c>
      <c r="G55" s="4" t="s">
        <v>16</v>
      </c>
      <c r="H55" s="4">
        <v>44</v>
      </c>
      <c r="I55" s="4">
        <v>813462711</v>
      </c>
      <c r="J55" s="5">
        <v>1</v>
      </c>
      <c r="K55" s="12"/>
      <c r="L55" s="6">
        <v>3800</v>
      </c>
      <c r="M55" s="14">
        <v>1021.7</v>
      </c>
      <c r="N55" s="14">
        <f t="shared" si="0"/>
        <v>0</v>
      </c>
    </row>
    <row r="56" spans="1:14" ht="88.5" customHeight="1" x14ac:dyDescent="0.2">
      <c r="A56" s="15"/>
      <c r="B56" s="4">
        <v>810390</v>
      </c>
      <c r="C56" s="4" t="s">
        <v>63</v>
      </c>
      <c r="D56" s="4">
        <v>3266</v>
      </c>
      <c r="E56" s="4" t="str">
        <f t="shared" si="2"/>
        <v>810390XNA4M3266</v>
      </c>
      <c r="F56" s="4" t="s">
        <v>4</v>
      </c>
      <c r="G56" s="4" t="s">
        <v>16</v>
      </c>
      <c r="H56" s="4">
        <v>42</v>
      </c>
      <c r="I56" s="4">
        <v>813655283</v>
      </c>
      <c r="J56" s="5">
        <v>1</v>
      </c>
      <c r="K56" s="12"/>
      <c r="L56" s="6">
        <v>2400</v>
      </c>
      <c r="M56" s="14">
        <v>665.6</v>
      </c>
      <c r="N56" s="14">
        <f t="shared" si="0"/>
        <v>0</v>
      </c>
    </row>
    <row r="57" spans="1:14" ht="88.5" customHeight="1" x14ac:dyDescent="0.2">
      <c r="A57" s="15"/>
      <c r="B57" s="4">
        <v>810390</v>
      </c>
      <c r="C57" s="4" t="s">
        <v>63</v>
      </c>
      <c r="D57" s="4">
        <v>3266</v>
      </c>
      <c r="E57" s="4" t="str">
        <f t="shared" si="2"/>
        <v>810390XNA4M3266</v>
      </c>
      <c r="F57" s="4" t="s">
        <v>4</v>
      </c>
      <c r="G57" s="4" t="s">
        <v>16</v>
      </c>
      <c r="H57" s="4">
        <v>44</v>
      </c>
      <c r="I57" s="4">
        <v>813655284</v>
      </c>
      <c r="J57" s="5">
        <v>1</v>
      </c>
      <c r="K57" s="12"/>
      <c r="L57" s="6">
        <v>2400</v>
      </c>
      <c r="M57" s="14">
        <v>665.6</v>
      </c>
      <c r="N57" s="14">
        <f t="shared" si="0"/>
        <v>0</v>
      </c>
    </row>
    <row r="58" spans="1:14" ht="113.25" customHeight="1" x14ac:dyDescent="0.2">
      <c r="A58" s="15"/>
      <c r="B58" s="4">
        <v>815822</v>
      </c>
      <c r="C58" s="4" t="s">
        <v>64</v>
      </c>
      <c r="D58" s="4">
        <v>7013</v>
      </c>
      <c r="E58" s="4" t="str">
        <f t="shared" si="2"/>
        <v>815822XNA5T7013</v>
      </c>
      <c r="F58" s="4" t="s">
        <v>4</v>
      </c>
      <c r="G58" s="4" t="s">
        <v>16</v>
      </c>
      <c r="H58" s="4">
        <v>38</v>
      </c>
      <c r="I58" s="4">
        <v>813712424</v>
      </c>
      <c r="J58" s="5">
        <v>1</v>
      </c>
      <c r="K58" s="12"/>
      <c r="L58" s="6">
        <v>5980</v>
      </c>
      <c r="M58" s="14">
        <v>1576.3</v>
      </c>
      <c r="N58" s="14">
        <f t="shared" si="0"/>
        <v>0</v>
      </c>
    </row>
    <row r="59" spans="1:14" ht="113.25" customHeight="1" x14ac:dyDescent="0.2">
      <c r="A59" s="15"/>
      <c r="B59" s="4">
        <v>815822</v>
      </c>
      <c r="C59" s="4" t="s">
        <v>64</v>
      </c>
      <c r="D59" s="4">
        <v>7013</v>
      </c>
      <c r="E59" s="4" t="str">
        <f t="shared" si="2"/>
        <v>815822XNA5T7013</v>
      </c>
      <c r="F59" s="4" t="s">
        <v>4</v>
      </c>
      <c r="G59" s="4" t="s">
        <v>16</v>
      </c>
      <c r="H59" s="4">
        <v>40</v>
      </c>
      <c r="I59" s="4">
        <v>813701445</v>
      </c>
      <c r="J59" s="5">
        <v>1</v>
      </c>
      <c r="K59" s="12"/>
      <c r="L59" s="6">
        <v>5980</v>
      </c>
      <c r="M59" s="14">
        <v>1576.3</v>
      </c>
      <c r="N59" s="14">
        <f t="shared" si="0"/>
        <v>0</v>
      </c>
    </row>
    <row r="60" spans="1:14" ht="35.1" customHeight="1" x14ac:dyDescent="0.2">
      <c r="A60" s="15"/>
      <c r="B60" s="4">
        <v>711768</v>
      </c>
      <c r="C60" s="4" t="s">
        <v>65</v>
      </c>
      <c r="D60" s="4">
        <v>1000</v>
      </c>
      <c r="E60" s="4" t="str">
        <f t="shared" si="2"/>
        <v>711768ZJV751000</v>
      </c>
      <c r="F60" s="4" t="s">
        <v>4</v>
      </c>
      <c r="G60" s="4" t="s">
        <v>17</v>
      </c>
      <c r="H60" s="4">
        <v>38</v>
      </c>
      <c r="I60" s="4">
        <v>810714061</v>
      </c>
      <c r="J60" s="5">
        <v>1</v>
      </c>
      <c r="K60" s="12"/>
      <c r="L60" s="6">
        <v>980</v>
      </c>
      <c r="M60" s="14">
        <v>207.6</v>
      </c>
      <c r="N60" s="14">
        <f t="shared" si="0"/>
        <v>0</v>
      </c>
    </row>
    <row r="61" spans="1:14" ht="35.1" customHeight="1" x14ac:dyDescent="0.2">
      <c r="A61" s="15"/>
      <c r="B61" s="4">
        <v>711768</v>
      </c>
      <c r="C61" s="4" t="s">
        <v>65</v>
      </c>
      <c r="D61" s="4">
        <v>1000</v>
      </c>
      <c r="E61" s="4" t="str">
        <f t="shared" si="2"/>
        <v>711768ZJV751000</v>
      </c>
      <c r="F61" s="4" t="s">
        <v>4</v>
      </c>
      <c r="G61" s="4" t="s">
        <v>17</v>
      </c>
      <c r="H61" s="4">
        <v>40</v>
      </c>
      <c r="I61" s="4">
        <v>810714062</v>
      </c>
      <c r="J61" s="5">
        <v>1</v>
      </c>
      <c r="K61" s="12"/>
      <c r="L61" s="6">
        <v>980</v>
      </c>
      <c r="M61" s="14">
        <v>207.6</v>
      </c>
      <c r="N61" s="14">
        <f t="shared" si="0"/>
        <v>0</v>
      </c>
    </row>
    <row r="62" spans="1:14" ht="35.1" customHeight="1" x14ac:dyDescent="0.2">
      <c r="A62" s="15"/>
      <c r="B62" s="4">
        <v>711768</v>
      </c>
      <c r="C62" s="4" t="s">
        <v>65</v>
      </c>
      <c r="D62" s="4">
        <v>1000</v>
      </c>
      <c r="E62" s="4" t="str">
        <f t="shared" si="2"/>
        <v>711768ZJV751000</v>
      </c>
      <c r="F62" s="4" t="s">
        <v>4</v>
      </c>
      <c r="G62" s="4" t="s">
        <v>17</v>
      </c>
      <c r="H62" s="4">
        <v>42</v>
      </c>
      <c r="I62" s="4">
        <v>810714063</v>
      </c>
      <c r="J62" s="5">
        <v>1</v>
      </c>
      <c r="K62" s="12"/>
      <c r="L62" s="6">
        <v>980</v>
      </c>
      <c r="M62" s="14">
        <v>207.6</v>
      </c>
      <c r="N62" s="14">
        <f t="shared" si="0"/>
        <v>0</v>
      </c>
    </row>
    <row r="63" spans="1:14" ht="35.1" customHeight="1" x14ac:dyDescent="0.2">
      <c r="A63" s="15"/>
      <c r="B63" s="4">
        <v>711768</v>
      </c>
      <c r="C63" s="4" t="s">
        <v>65</v>
      </c>
      <c r="D63" s="4">
        <v>1000</v>
      </c>
      <c r="E63" s="4" t="str">
        <f t="shared" si="2"/>
        <v>711768ZJV751000</v>
      </c>
      <c r="F63" s="4" t="s">
        <v>4</v>
      </c>
      <c r="G63" s="4" t="s">
        <v>17</v>
      </c>
      <c r="H63" s="4">
        <v>44</v>
      </c>
      <c r="I63" s="4">
        <v>810714064</v>
      </c>
      <c r="J63" s="5">
        <v>1</v>
      </c>
      <c r="K63" s="12"/>
      <c r="L63" s="6">
        <v>980</v>
      </c>
      <c r="M63" s="14">
        <v>207.6</v>
      </c>
      <c r="N63" s="14">
        <f t="shared" si="0"/>
        <v>0</v>
      </c>
    </row>
    <row r="64" spans="1:14" ht="35.1" customHeight="1" x14ac:dyDescent="0.2">
      <c r="A64" s="15"/>
      <c r="B64" s="4">
        <v>711768</v>
      </c>
      <c r="C64" s="4" t="s">
        <v>65</v>
      </c>
      <c r="D64" s="4">
        <v>1000</v>
      </c>
      <c r="E64" s="4" t="str">
        <f t="shared" si="2"/>
        <v>711768ZJV751000</v>
      </c>
      <c r="F64" s="4" t="s">
        <v>4</v>
      </c>
      <c r="G64" s="4" t="s">
        <v>17</v>
      </c>
      <c r="H64" s="4">
        <v>46</v>
      </c>
      <c r="I64" s="4">
        <v>810714065</v>
      </c>
      <c r="J64" s="5">
        <v>1</v>
      </c>
      <c r="K64" s="12"/>
      <c r="L64" s="6">
        <v>980</v>
      </c>
      <c r="M64" s="14">
        <v>207.6</v>
      </c>
      <c r="N64" s="14">
        <f t="shared" si="0"/>
        <v>0</v>
      </c>
    </row>
    <row r="65" spans="1:14" ht="51" customHeight="1" x14ac:dyDescent="0.2">
      <c r="A65" s="15"/>
      <c r="B65" s="4">
        <v>737876</v>
      </c>
      <c r="C65" s="4" t="s">
        <v>66</v>
      </c>
      <c r="D65" s="4">
        <v>1000</v>
      </c>
      <c r="E65" s="4" t="str">
        <f t="shared" si="2"/>
        <v>737876ZAMKA1000</v>
      </c>
      <c r="F65" s="4" t="s">
        <v>4</v>
      </c>
      <c r="G65" s="4" t="s">
        <v>17</v>
      </c>
      <c r="H65" s="4">
        <v>36</v>
      </c>
      <c r="I65" s="4">
        <v>812833471</v>
      </c>
      <c r="J65" s="5">
        <v>1</v>
      </c>
      <c r="K65" s="12"/>
      <c r="L65" s="6">
        <v>1150</v>
      </c>
      <c r="M65" s="14">
        <v>350.1</v>
      </c>
      <c r="N65" s="14">
        <f t="shared" si="0"/>
        <v>0</v>
      </c>
    </row>
    <row r="66" spans="1:14" ht="51" customHeight="1" x14ac:dyDescent="0.2">
      <c r="A66" s="15"/>
      <c r="B66" s="4">
        <v>737876</v>
      </c>
      <c r="C66" s="4" t="s">
        <v>66</v>
      </c>
      <c r="D66" s="4">
        <v>1000</v>
      </c>
      <c r="E66" s="4" t="str">
        <f t="shared" si="2"/>
        <v>737876ZAMKA1000</v>
      </c>
      <c r="F66" s="4" t="s">
        <v>4</v>
      </c>
      <c r="G66" s="4" t="s">
        <v>17</v>
      </c>
      <c r="H66" s="4">
        <v>40</v>
      </c>
      <c r="I66" s="4">
        <v>812833326</v>
      </c>
      <c r="J66" s="5">
        <v>3</v>
      </c>
      <c r="K66" s="12"/>
      <c r="L66" s="6">
        <v>1150</v>
      </c>
      <c r="M66" s="14">
        <v>350.1</v>
      </c>
      <c r="N66" s="14">
        <f t="shared" si="0"/>
        <v>0</v>
      </c>
    </row>
    <row r="67" spans="1:14" ht="51" customHeight="1" x14ac:dyDescent="0.2">
      <c r="A67" s="15"/>
      <c r="B67" s="4">
        <v>737876</v>
      </c>
      <c r="C67" s="4" t="s">
        <v>66</v>
      </c>
      <c r="D67" s="4">
        <v>1000</v>
      </c>
      <c r="E67" s="4" t="str">
        <f t="shared" si="2"/>
        <v>737876ZAMKA1000</v>
      </c>
      <c r="F67" s="4" t="s">
        <v>4</v>
      </c>
      <c r="G67" s="4" t="s">
        <v>17</v>
      </c>
      <c r="H67" s="4">
        <v>42</v>
      </c>
      <c r="I67" s="4">
        <v>812833473</v>
      </c>
      <c r="J67" s="5">
        <v>2</v>
      </c>
      <c r="K67" s="12"/>
      <c r="L67" s="6">
        <v>1150</v>
      </c>
      <c r="M67" s="14">
        <v>350.1</v>
      </c>
      <c r="N67" s="14">
        <f t="shared" si="0"/>
        <v>0</v>
      </c>
    </row>
    <row r="68" spans="1:14" ht="51" customHeight="1" x14ac:dyDescent="0.2">
      <c r="A68" s="15"/>
      <c r="B68" s="4">
        <v>737876</v>
      </c>
      <c r="C68" s="4" t="s">
        <v>66</v>
      </c>
      <c r="D68" s="4">
        <v>1000</v>
      </c>
      <c r="E68" s="4" t="str">
        <f t="shared" si="2"/>
        <v>737876ZAMKA1000</v>
      </c>
      <c r="F68" s="4" t="s">
        <v>4</v>
      </c>
      <c r="G68" s="4" t="s">
        <v>17</v>
      </c>
      <c r="H68" s="4">
        <v>48</v>
      </c>
      <c r="I68" s="4">
        <v>812833476</v>
      </c>
      <c r="J68" s="5">
        <v>1</v>
      </c>
      <c r="K68" s="12"/>
      <c r="L68" s="6">
        <v>1150</v>
      </c>
      <c r="M68" s="14">
        <v>350.1</v>
      </c>
      <c r="N68" s="14">
        <f t="shared" ref="N68:N131" si="3">M68*K68</f>
        <v>0</v>
      </c>
    </row>
    <row r="69" spans="1:14" ht="70.5" customHeight="1" x14ac:dyDescent="0.2">
      <c r="A69" s="15"/>
      <c r="B69" s="4">
        <v>737921</v>
      </c>
      <c r="C69" s="4" t="s">
        <v>67</v>
      </c>
      <c r="D69" s="4">
        <v>1000</v>
      </c>
      <c r="E69" s="4" t="str">
        <f t="shared" si="2"/>
        <v>737921Z8BF41000</v>
      </c>
      <c r="F69" s="4" t="s">
        <v>4</v>
      </c>
      <c r="G69" s="4" t="s">
        <v>17</v>
      </c>
      <c r="H69" s="4">
        <v>36</v>
      </c>
      <c r="I69" s="4">
        <v>812968816</v>
      </c>
      <c r="J69" s="5">
        <v>1</v>
      </c>
      <c r="K69" s="12"/>
      <c r="L69" s="6">
        <v>1300</v>
      </c>
      <c r="M69" s="14">
        <v>385.7</v>
      </c>
      <c r="N69" s="14">
        <f t="shared" si="3"/>
        <v>0</v>
      </c>
    </row>
    <row r="70" spans="1:14" ht="70.5" customHeight="1" x14ac:dyDescent="0.2">
      <c r="A70" s="15"/>
      <c r="B70" s="4">
        <v>737921</v>
      </c>
      <c r="C70" s="4" t="s">
        <v>67</v>
      </c>
      <c r="D70" s="4">
        <v>1000</v>
      </c>
      <c r="E70" s="4" t="str">
        <f t="shared" si="2"/>
        <v>737921Z8BF41000</v>
      </c>
      <c r="F70" s="4" t="s">
        <v>4</v>
      </c>
      <c r="G70" s="4" t="s">
        <v>17</v>
      </c>
      <c r="H70" s="4">
        <v>38</v>
      </c>
      <c r="I70" s="4">
        <v>812968817</v>
      </c>
      <c r="J70" s="5">
        <v>1</v>
      </c>
      <c r="K70" s="12"/>
      <c r="L70" s="6">
        <v>1300</v>
      </c>
      <c r="M70" s="14">
        <v>385.7</v>
      </c>
      <c r="N70" s="14">
        <f t="shared" si="3"/>
        <v>0</v>
      </c>
    </row>
    <row r="71" spans="1:14" ht="70.5" customHeight="1" x14ac:dyDescent="0.2">
      <c r="A71" s="15"/>
      <c r="B71" s="4">
        <v>737921</v>
      </c>
      <c r="C71" s="4" t="s">
        <v>67</v>
      </c>
      <c r="D71" s="4">
        <v>1000</v>
      </c>
      <c r="E71" s="4" t="str">
        <f t="shared" si="2"/>
        <v>737921Z8BF41000</v>
      </c>
      <c r="F71" s="4" t="s">
        <v>4</v>
      </c>
      <c r="G71" s="4" t="s">
        <v>17</v>
      </c>
      <c r="H71" s="4">
        <v>40</v>
      </c>
      <c r="I71" s="4">
        <v>812872457</v>
      </c>
      <c r="J71" s="5">
        <v>2</v>
      </c>
      <c r="K71" s="12"/>
      <c r="L71" s="6">
        <v>1300</v>
      </c>
      <c r="M71" s="14">
        <v>385.7</v>
      </c>
      <c r="N71" s="14">
        <f t="shared" si="3"/>
        <v>0</v>
      </c>
    </row>
    <row r="72" spans="1:14" ht="70.5" customHeight="1" x14ac:dyDescent="0.2">
      <c r="A72" s="15"/>
      <c r="B72" s="4">
        <v>737921</v>
      </c>
      <c r="C72" s="4" t="s">
        <v>67</v>
      </c>
      <c r="D72" s="4">
        <v>1000</v>
      </c>
      <c r="E72" s="4" t="str">
        <f t="shared" si="2"/>
        <v>737921Z8BF41000</v>
      </c>
      <c r="F72" s="4" t="s">
        <v>4</v>
      </c>
      <c r="G72" s="4" t="s">
        <v>17</v>
      </c>
      <c r="H72" s="4">
        <v>42</v>
      </c>
      <c r="I72" s="4">
        <v>812872458</v>
      </c>
      <c r="J72" s="5">
        <v>1</v>
      </c>
      <c r="K72" s="12"/>
      <c r="L72" s="6">
        <v>1300</v>
      </c>
      <c r="M72" s="14">
        <v>385.7</v>
      </c>
      <c r="N72" s="14">
        <f t="shared" si="3"/>
        <v>0</v>
      </c>
    </row>
    <row r="73" spans="1:14" ht="73.5" customHeight="1" x14ac:dyDescent="0.2">
      <c r="A73" s="15"/>
      <c r="B73" s="4">
        <v>770175</v>
      </c>
      <c r="C73" s="4" t="s">
        <v>68</v>
      </c>
      <c r="D73" s="4">
        <v>1000</v>
      </c>
      <c r="E73" s="4" t="str">
        <f t="shared" si="2"/>
        <v>770175ZAONS1000</v>
      </c>
      <c r="F73" s="4" t="s">
        <v>4</v>
      </c>
      <c r="G73" s="4" t="s">
        <v>17</v>
      </c>
      <c r="H73" s="4">
        <v>36</v>
      </c>
      <c r="I73" s="4">
        <v>813230609</v>
      </c>
      <c r="J73" s="5">
        <v>1</v>
      </c>
      <c r="K73" s="12"/>
      <c r="L73" s="6">
        <v>950</v>
      </c>
      <c r="M73" s="14">
        <v>202.6</v>
      </c>
      <c r="N73" s="14">
        <f t="shared" si="3"/>
        <v>0</v>
      </c>
    </row>
    <row r="74" spans="1:14" ht="73.5" customHeight="1" x14ac:dyDescent="0.2">
      <c r="A74" s="15"/>
      <c r="B74" s="4">
        <v>770175</v>
      </c>
      <c r="C74" s="4" t="s">
        <v>68</v>
      </c>
      <c r="D74" s="4">
        <v>1000</v>
      </c>
      <c r="E74" s="4" t="str">
        <f t="shared" si="2"/>
        <v>770175ZAONS1000</v>
      </c>
      <c r="F74" s="4" t="s">
        <v>4</v>
      </c>
      <c r="G74" s="4" t="s">
        <v>17</v>
      </c>
      <c r="H74" s="4">
        <v>38</v>
      </c>
      <c r="I74" s="4">
        <v>813230610</v>
      </c>
      <c r="J74" s="5">
        <v>1</v>
      </c>
      <c r="K74" s="12"/>
      <c r="L74" s="6">
        <v>950</v>
      </c>
      <c r="M74" s="14">
        <v>202.6</v>
      </c>
      <c r="N74" s="14">
        <f t="shared" si="3"/>
        <v>0</v>
      </c>
    </row>
    <row r="75" spans="1:14" ht="73.5" customHeight="1" x14ac:dyDescent="0.2">
      <c r="A75" s="15"/>
      <c r="B75" s="4">
        <v>770175</v>
      </c>
      <c r="C75" s="4" t="s">
        <v>68</v>
      </c>
      <c r="D75" s="4">
        <v>1000</v>
      </c>
      <c r="E75" s="4" t="str">
        <f t="shared" si="2"/>
        <v>770175ZAONS1000</v>
      </c>
      <c r="F75" s="4" t="s">
        <v>4</v>
      </c>
      <c r="G75" s="4" t="s">
        <v>17</v>
      </c>
      <c r="H75" s="4">
        <v>46</v>
      </c>
      <c r="I75" s="4">
        <v>813230895</v>
      </c>
      <c r="J75" s="5">
        <v>1</v>
      </c>
      <c r="K75" s="12"/>
      <c r="L75" s="6">
        <v>950</v>
      </c>
      <c r="M75" s="14">
        <v>202.6</v>
      </c>
      <c r="N75" s="14">
        <f t="shared" si="3"/>
        <v>0</v>
      </c>
    </row>
    <row r="76" spans="1:14" ht="90" customHeight="1" x14ac:dyDescent="0.2">
      <c r="A76" s="15"/>
      <c r="B76" s="4">
        <v>792350</v>
      </c>
      <c r="C76" s="4" t="s">
        <v>70</v>
      </c>
      <c r="D76" s="4">
        <v>5035</v>
      </c>
      <c r="E76" s="4" t="str">
        <f t="shared" si="2"/>
        <v>792350ZAQQA5035</v>
      </c>
      <c r="F76" s="4" t="s">
        <v>4</v>
      </c>
      <c r="G76" s="4" t="s">
        <v>17</v>
      </c>
      <c r="H76" s="4">
        <v>42</v>
      </c>
      <c r="I76" s="4">
        <v>813470959</v>
      </c>
      <c r="J76" s="5">
        <v>1</v>
      </c>
      <c r="K76" s="12"/>
      <c r="L76" s="6">
        <v>980</v>
      </c>
      <c r="M76" s="14">
        <v>207.6</v>
      </c>
      <c r="N76" s="14">
        <f t="shared" si="3"/>
        <v>0</v>
      </c>
    </row>
    <row r="77" spans="1:14" ht="90" customHeight="1" x14ac:dyDescent="0.2">
      <c r="A77" s="15"/>
      <c r="B77" s="4">
        <v>792350</v>
      </c>
      <c r="C77" s="4" t="s">
        <v>70</v>
      </c>
      <c r="D77" s="4">
        <v>5035</v>
      </c>
      <c r="E77" s="4" t="str">
        <f t="shared" si="2"/>
        <v>792350ZAQQA5035</v>
      </c>
      <c r="F77" s="4" t="s">
        <v>4</v>
      </c>
      <c r="G77" s="4" t="s">
        <v>17</v>
      </c>
      <c r="H77" s="4">
        <v>44</v>
      </c>
      <c r="I77" s="4">
        <v>813470960</v>
      </c>
      <c r="J77" s="5">
        <v>1</v>
      </c>
      <c r="K77" s="12"/>
      <c r="L77" s="6">
        <v>980</v>
      </c>
      <c r="M77" s="14">
        <v>207.6</v>
      </c>
      <c r="N77" s="14">
        <f t="shared" si="3"/>
        <v>0</v>
      </c>
    </row>
    <row r="78" spans="1:14" ht="96" customHeight="1" x14ac:dyDescent="0.2">
      <c r="A78" s="15"/>
      <c r="B78" s="4">
        <v>792363</v>
      </c>
      <c r="C78" s="4" t="s">
        <v>71</v>
      </c>
      <c r="D78" s="4">
        <v>1000</v>
      </c>
      <c r="E78" s="4" t="str">
        <f t="shared" si="2"/>
        <v>792363ZAQQE1000</v>
      </c>
      <c r="F78" s="4" t="s">
        <v>4</v>
      </c>
      <c r="G78" s="4" t="s">
        <v>17</v>
      </c>
      <c r="H78" s="4">
        <v>44</v>
      </c>
      <c r="I78" s="4">
        <v>813470965</v>
      </c>
      <c r="J78" s="5">
        <v>1</v>
      </c>
      <c r="K78" s="12"/>
      <c r="L78" s="6">
        <v>980</v>
      </c>
      <c r="M78" s="14">
        <v>207.6</v>
      </c>
      <c r="N78" s="14">
        <f t="shared" si="3"/>
        <v>0</v>
      </c>
    </row>
    <row r="79" spans="1:14" ht="96" customHeight="1" x14ac:dyDescent="0.2">
      <c r="A79" s="15"/>
      <c r="B79" s="4">
        <v>792363</v>
      </c>
      <c r="C79" s="4" t="s">
        <v>71</v>
      </c>
      <c r="D79" s="4">
        <v>1000</v>
      </c>
      <c r="E79" s="4" t="str">
        <f t="shared" si="2"/>
        <v>792363ZAQQE1000</v>
      </c>
      <c r="F79" s="4" t="s">
        <v>4</v>
      </c>
      <c r="G79" s="4" t="s">
        <v>17</v>
      </c>
      <c r="H79" s="4">
        <v>46</v>
      </c>
      <c r="I79" s="4">
        <v>813470966</v>
      </c>
      <c r="J79" s="5">
        <v>1</v>
      </c>
      <c r="K79" s="12"/>
      <c r="L79" s="6">
        <v>980</v>
      </c>
      <c r="M79" s="14">
        <v>207.6</v>
      </c>
      <c r="N79" s="14">
        <f t="shared" si="3"/>
        <v>0</v>
      </c>
    </row>
    <row r="80" spans="1:14" ht="92.25" customHeight="1" x14ac:dyDescent="0.2">
      <c r="A80" s="15"/>
      <c r="B80" s="4">
        <v>818530</v>
      </c>
      <c r="C80" s="4" t="s">
        <v>75</v>
      </c>
      <c r="D80" s="4">
        <v>4305</v>
      </c>
      <c r="E80" s="4" t="str">
        <f t="shared" ref="E80:E95" si="4">B80&amp;C80&amp;D80</f>
        <v>818530Z7ALB4305</v>
      </c>
      <c r="F80" s="4" t="s">
        <v>4</v>
      </c>
      <c r="G80" s="4" t="s">
        <v>17</v>
      </c>
      <c r="H80" s="4">
        <v>36</v>
      </c>
      <c r="I80" s="4">
        <v>813735669</v>
      </c>
      <c r="J80" s="5">
        <v>1</v>
      </c>
      <c r="K80" s="12"/>
      <c r="L80" s="6">
        <v>950</v>
      </c>
      <c r="M80" s="14">
        <v>299.2</v>
      </c>
      <c r="N80" s="14">
        <f t="shared" si="3"/>
        <v>0</v>
      </c>
    </row>
    <row r="81" spans="1:14" ht="92.25" customHeight="1" x14ac:dyDescent="0.2">
      <c r="A81" s="15"/>
      <c r="B81" s="4">
        <v>818530</v>
      </c>
      <c r="C81" s="4" t="s">
        <v>75</v>
      </c>
      <c r="D81" s="4">
        <v>4305</v>
      </c>
      <c r="E81" s="4" t="str">
        <f t="shared" si="4"/>
        <v>818530Z7ALB4305</v>
      </c>
      <c r="F81" s="4" t="s">
        <v>4</v>
      </c>
      <c r="G81" s="4" t="s">
        <v>17</v>
      </c>
      <c r="H81" s="4">
        <v>42</v>
      </c>
      <c r="I81" s="4">
        <v>813740775</v>
      </c>
      <c r="J81" s="5">
        <v>2</v>
      </c>
      <c r="K81" s="12"/>
      <c r="L81" s="6">
        <v>950</v>
      </c>
      <c r="M81" s="14">
        <v>299.2</v>
      </c>
      <c r="N81" s="14">
        <f t="shared" si="3"/>
        <v>0</v>
      </c>
    </row>
    <row r="82" spans="1:14" ht="35.1" customHeight="1" x14ac:dyDescent="0.2">
      <c r="A82" s="15"/>
      <c r="B82" s="4">
        <v>818537</v>
      </c>
      <c r="C82" s="4" t="s">
        <v>76</v>
      </c>
      <c r="D82" s="4">
        <v>9666</v>
      </c>
      <c r="E82" s="4" t="str">
        <f t="shared" si="4"/>
        <v>818537Z7AK39666</v>
      </c>
      <c r="F82" s="4" t="s">
        <v>4</v>
      </c>
      <c r="G82" s="4" t="s">
        <v>17</v>
      </c>
      <c r="H82" s="4">
        <v>36</v>
      </c>
      <c r="I82" s="4">
        <v>813740777</v>
      </c>
      <c r="J82" s="5">
        <v>1</v>
      </c>
      <c r="K82" s="12"/>
      <c r="L82" s="6">
        <v>1100</v>
      </c>
      <c r="M82" s="14">
        <v>334.8</v>
      </c>
      <c r="N82" s="14">
        <f t="shared" si="3"/>
        <v>0</v>
      </c>
    </row>
    <row r="83" spans="1:14" ht="35.1" customHeight="1" x14ac:dyDescent="0.2">
      <c r="A83" s="15"/>
      <c r="B83" s="4">
        <v>818537</v>
      </c>
      <c r="C83" s="4" t="s">
        <v>76</v>
      </c>
      <c r="D83" s="4">
        <v>9666</v>
      </c>
      <c r="E83" s="4" t="str">
        <f t="shared" si="4"/>
        <v>818537Z7AK39666</v>
      </c>
      <c r="F83" s="4" t="s">
        <v>4</v>
      </c>
      <c r="G83" s="4" t="s">
        <v>17</v>
      </c>
      <c r="H83" s="4">
        <v>38</v>
      </c>
      <c r="I83" s="4">
        <v>813733261</v>
      </c>
      <c r="J83" s="5">
        <v>1</v>
      </c>
      <c r="K83" s="12"/>
      <c r="L83" s="6">
        <v>1100</v>
      </c>
      <c r="M83" s="14">
        <v>334.8</v>
      </c>
      <c r="N83" s="14">
        <f t="shared" si="3"/>
        <v>0</v>
      </c>
    </row>
    <row r="84" spans="1:14" ht="35.1" customHeight="1" x14ac:dyDescent="0.2">
      <c r="A84" s="15"/>
      <c r="B84" s="4">
        <v>818537</v>
      </c>
      <c r="C84" s="4" t="s">
        <v>76</v>
      </c>
      <c r="D84" s="4">
        <v>9666</v>
      </c>
      <c r="E84" s="4" t="str">
        <f t="shared" si="4"/>
        <v>818537Z7AK39666</v>
      </c>
      <c r="F84" s="4" t="s">
        <v>4</v>
      </c>
      <c r="G84" s="4" t="s">
        <v>17</v>
      </c>
      <c r="H84" s="4">
        <v>40</v>
      </c>
      <c r="I84" s="4">
        <v>813699119</v>
      </c>
      <c r="J84" s="5">
        <v>1</v>
      </c>
      <c r="K84" s="12"/>
      <c r="L84" s="6">
        <v>1100</v>
      </c>
      <c r="M84" s="14">
        <v>334.8</v>
      </c>
      <c r="N84" s="14">
        <f t="shared" si="3"/>
        <v>0</v>
      </c>
    </row>
    <row r="85" spans="1:14" ht="35.1" customHeight="1" x14ac:dyDescent="0.2">
      <c r="A85" s="15"/>
      <c r="B85" s="4">
        <v>818537</v>
      </c>
      <c r="C85" s="4" t="s">
        <v>76</v>
      </c>
      <c r="D85" s="4">
        <v>9666</v>
      </c>
      <c r="E85" s="4" t="str">
        <f t="shared" si="4"/>
        <v>818537Z7AK39666</v>
      </c>
      <c r="F85" s="4" t="s">
        <v>4</v>
      </c>
      <c r="G85" s="4" t="s">
        <v>17</v>
      </c>
      <c r="H85" s="4">
        <v>42</v>
      </c>
      <c r="I85" s="4">
        <v>813740778</v>
      </c>
      <c r="J85" s="5">
        <v>2</v>
      </c>
      <c r="K85" s="12"/>
      <c r="L85" s="6">
        <v>1100</v>
      </c>
      <c r="M85" s="14">
        <v>334.8</v>
      </c>
      <c r="N85" s="14">
        <f t="shared" si="3"/>
        <v>0</v>
      </c>
    </row>
    <row r="86" spans="1:14" ht="35.1" customHeight="1" x14ac:dyDescent="0.2">
      <c r="A86" s="15"/>
      <c r="B86" s="4">
        <v>818537</v>
      </c>
      <c r="C86" s="4" t="s">
        <v>76</v>
      </c>
      <c r="D86" s="4">
        <v>9666</v>
      </c>
      <c r="E86" s="4" t="str">
        <f t="shared" si="4"/>
        <v>818537Z7AK39666</v>
      </c>
      <c r="F86" s="4" t="s">
        <v>4</v>
      </c>
      <c r="G86" s="4" t="s">
        <v>17</v>
      </c>
      <c r="H86" s="4">
        <v>44</v>
      </c>
      <c r="I86" s="4">
        <v>813740779</v>
      </c>
      <c r="J86" s="5">
        <v>1</v>
      </c>
      <c r="K86" s="12"/>
      <c r="L86" s="6">
        <v>1100</v>
      </c>
      <c r="M86" s="14">
        <v>334.8</v>
      </c>
      <c r="N86" s="14">
        <f t="shared" si="3"/>
        <v>0</v>
      </c>
    </row>
    <row r="87" spans="1:14" ht="47.25" customHeight="1" x14ac:dyDescent="0.2">
      <c r="A87" s="15"/>
      <c r="B87" s="4">
        <v>813085</v>
      </c>
      <c r="C87" s="4" t="s">
        <v>72</v>
      </c>
      <c r="D87" s="4">
        <v>5036</v>
      </c>
      <c r="E87" s="4" t="str">
        <f t="shared" si="4"/>
        <v>813085ZAQP75036</v>
      </c>
      <c r="F87" s="4" t="s">
        <v>4</v>
      </c>
      <c r="G87" s="4" t="s">
        <v>17</v>
      </c>
      <c r="H87" s="4">
        <v>36</v>
      </c>
      <c r="I87" s="4">
        <v>813736978</v>
      </c>
      <c r="J87" s="5">
        <v>2</v>
      </c>
      <c r="K87" s="12"/>
      <c r="L87" s="6">
        <v>1980</v>
      </c>
      <c r="M87" s="14">
        <v>558.70000000000005</v>
      </c>
      <c r="N87" s="14">
        <f t="shared" si="3"/>
        <v>0</v>
      </c>
    </row>
    <row r="88" spans="1:14" ht="47.25" customHeight="1" x14ac:dyDescent="0.2">
      <c r="A88" s="15"/>
      <c r="B88" s="4">
        <v>813085</v>
      </c>
      <c r="C88" s="4" t="s">
        <v>72</v>
      </c>
      <c r="D88" s="4">
        <v>5036</v>
      </c>
      <c r="E88" s="4" t="str">
        <f t="shared" si="4"/>
        <v>813085ZAQP75036</v>
      </c>
      <c r="F88" s="4" t="s">
        <v>4</v>
      </c>
      <c r="G88" s="4" t="s">
        <v>17</v>
      </c>
      <c r="H88" s="4">
        <v>38</v>
      </c>
      <c r="I88" s="4">
        <v>813732997</v>
      </c>
      <c r="J88" s="5">
        <v>2</v>
      </c>
      <c r="K88" s="12"/>
      <c r="L88" s="6">
        <v>1980</v>
      </c>
      <c r="M88" s="14">
        <v>558.70000000000005</v>
      </c>
      <c r="N88" s="14">
        <f t="shared" si="3"/>
        <v>0</v>
      </c>
    </row>
    <row r="89" spans="1:14" ht="47.25" customHeight="1" x14ac:dyDescent="0.2">
      <c r="A89" s="15"/>
      <c r="B89" s="4">
        <v>813085</v>
      </c>
      <c r="C89" s="4" t="s">
        <v>72</v>
      </c>
      <c r="D89" s="4">
        <v>5036</v>
      </c>
      <c r="E89" s="4" t="str">
        <f t="shared" si="4"/>
        <v>813085ZAQP75036</v>
      </c>
      <c r="F89" s="4" t="s">
        <v>4</v>
      </c>
      <c r="G89" s="4" t="s">
        <v>17</v>
      </c>
      <c r="H89" s="4">
        <v>40</v>
      </c>
      <c r="I89" s="4">
        <v>813700471</v>
      </c>
      <c r="J89" s="5">
        <v>2</v>
      </c>
      <c r="K89" s="12"/>
      <c r="L89" s="6">
        <v>1980</v>
      </c>
      <c r="M89" s="14">
        <v>558.70000000000005</v>
      </c>
      <c r="N89" s="14">
        <f t="shared" si="3"/>
        <v>0</v>
      </c>
    </row>
    <row r="90" spans="1:14" ht="47.25" customHeight="1" x14ac:dyDescent="0.2">
      <c r="A90" s="15"/>
      <c r="B90" s="4">
        <v>813085</v>
      </c>
      <c r="C90" s="4" t="s">
        <v>72</v>
      </c>
      <c r="D90" s="4">
        <v>5036</v>
      </c>
      <c r="E90" s="4" t="str">
        <f t="shared" si="4"/>
        <v>813085ZAQP75036</v>
      </c>
      <c r="F90" s="4" t="s">
        <v>4</v>
      </c>
      <c r="G90" s="4" t="s">
        <v>17</v>
      </c>
      <c r="H90" s="4">
        <v>42</v>
      </c>
      <c r="I90" s="4">
        <v>813740047</v>
      </c>
      <c r="J90" s="5">
        <v>3</v>
      </c>
      <c r="K90" s="12"/>
      <c r="L90" s="6">
        <v>1980</v>
      </c>
      <c r="M90" s="14">
        <v>558.70000000000005</v>
      </c>
      <c r="N90" s="14">
        <f t="shared" si="3"/>
        <v>0</v>
      </c>
    </row>
    <row r="91" spans="1:14" ht="47.25" customHeight="1" x14ac:dyDescent="0.2">
      <c r="A91" s="15"/>
      <c r="B91" s="4">
        <v>813085</v>
      </c>
      <c r="C91" s="4" t="s">
        <v>72</v>
      </c>
      <c r="D91" s="4">
        <v>5036</v>
      </c>
      <c r="E91" s="4" t="str">
        <f t="shared" si="4"/>
        <v>813085ZAQP75036</v>
      </c>
      <c r="F91" s="4" t="s">
        <v>4</v>
      </c>
      <c r="G91" s="4" t="s">
        <v>17</v>
      </c>
      <c r="H91" s="4">
        <v>44</v>
      </c>
      <c r="I91" s="4">
        <v>813740531</v>
      </c>
      <c r="J91" s="5">
        <v>3</v>
      </c>
      <c r="K91" s="12"/>
      <c r="L91" s="6">
        <v>1980</v>
      </c>
      <c r="M91" s="14">
        <v>558.70000000000005</v>
      </c>
      <c r="N91" s="14">
        <f t="shared" si="3"/>
        <v>0</v>
      </c>
    </row>
    <row r="92" spans="1:14" ht="75.75" customHeight="1" x14ac:dyDescent="0.2">
      <c r="A92" s="15"/>
      <c r="B92" s="4">
        <v>826614</v>
      </c>
      <c r="C92" s="4" t="s">
        <v>77</v>
      </c>
      <c r="D92" s="4">
        <v>9037</v>
      </c>
      <c r="E92" s="4" t="str">
        <f t="shared" si="4"/>
        <v>826614Z7ATX9037</v>
      </c>
      <c r="F92" s="4" t="s">
        <v>4</v>
      </c>
      <c r="G92" s="4" t="s">
        <v>17</v>
      </c>
      <c r="H92" s="4">
        <v>38</v>
      </c>
      <c r="I92" s="4">
        <v>813921361</v>
      </c>
      <c r="J92" s="5">
        <v>1</v>
      </c>
      <c r="K92" s="12"/>
      <c r="L92" s="6">
        <v>1250</v>
      </c>
      <c r="M92" s="14">
        <v>375.5</v>
      </c>
      <c r="N92" s="14">
        <f t="shared" si="3"/>
        <v>0</v>
      </c>
    </row>
    <row r="93" spans="1:14" ht="75.75" customHeight="1" x14ac:dyDescent="0.2">
      <c r="A93" s="15"/>
      <c r="B93" s="4">
        <v>826614</v>
      </c>
      <c r="C93" s="4" t="s">
        <v>77</v>
      </c>
      <c r="D93" s="4">
        <v>9037</v>
      </c>
      <c r="E93" s="4" t="str">
        <f t="shared" si="4"/>
        <v>826614Z7ATX9037</v>
      </c>
      <c r="F93" s="4" t="s">
        <v>4</v>
      </c>
      <c r="G93" s="4" t="s">
        <v>17</v>
      </c>
      <c r="H93" s="4">
        <v>40</v>
      </c>
      <c r="I93" s="4">
        <v>813870249</v>
      </c>
      <c r="J93" s="5">
        <v>1</v>
      </c>
      <c r="K93" s="12"/>
      <c r="L93" s="6">
        <v>1250</v>
      </c>
      <c r="M93" s="14">
        <v>375.5</v>
      </c>
      <c r="N93" s="14">
        <f t="shared" si="3"/>
        <v>0</v>
      </c>
    </row>
    <row r="94" spans="1:14" ht="75.75" customHeight="1" x14ac:dyDescent="0.2">
      <c r="A94" s="15"/>
      <c r="B94" s="4">
        <v>826614</v>
      </c>
      <c r="C94" s="4" t="s">
        <v>77</v>
      </c>
      <c r="D94" s="4">
        <v>9037</v>
      </c>
      <c r="E94" s="4" t="str">
        <f t="shared" si="4"/>
        <v>826614Z7ATX9037</v>
      </c>
      <c r="F94" s="4" t="s">
        <v>4</v>
      </c>
      <c r="G94" s="4" t="s">
        <v>17</v>
      </c>
      <c r="H94" s="4">
        <v>42</v>
      </c>
      <c r="I94" s="4">
        <v>813921782</v>
      </c>
      <c r="J94" s="5">
        <v>2</v>
      </c>
      <c r="K94" s="12"/>
      <c r="L94" s="6">
        <v>1250</v>
      </c>
      <c r="M94" s="14">
        <v>375.5</v>
      </c>
      <c r="N94" s="14">
        <f t="shared" si="3"/>
        <v>0</v>
      </c>
    </row>
    <row r="95" spans="1:14" ht="111.75" customHeight="1" x14ac:dyDescent="0.2">
      <c r="A95" s="15"/>
      <c r="B95" s="4">
        <v>691657</v>
      </c>
      <c r="C95" s="4" t="s">
        <v>78</v>
      </c>
      <c r="D95" s="4">
        <v>1902</v>
      </c>
      <c r="E95" s="4" t="str">
        <f t="shared" si="4"/>
        <v>691657Z8A0D1902</v>
      </c>
      <c r="F95" s="4" t="s">
        <v>4</v>
      </c>
      <c r="G95" s="4" t="s">
        <v>18</v>
      </c>
      <c r="H95" s="4">
        <v>48</v>
      </c>
      <c r="I95" s="4">
        <v>810661056</v>
      </c>
      <c r="J95" s="5">
        <v>1</v>
      </c>
      <c r="K95" s="12"/>
      <c r="L95" s="6">
        <v>2300</v>
      </c>
      <c r="M95" s="14">
        <v>406.1</v>
      </c>
      <c r="N95" s="14">
        <f t="shared" si="3"/>
        <v>0</v>
      </c>
    </row>
    <row r="96" spans="1:14" ht="111.75" customHeight="1" x14ac:dyDescent="0.2">
      <c r="A96" s="15"/>
      <c r="B96" s="4">
        <v>691657</v>
      </c>
      <c r="C96" s="4" t="s">
        <v>78</v>
      </c>
      <c r="D96" s="4">
        <v>1902</v>
      </c>
      <c r="E96" s="4" t="str">
        <f t="shared" ref="E96:E121" si="5">B96&amp;C96&amp;D96</f>
        <v>691657Z8A0D1902</v>
      </c>
      <c r="F96" s="4" t="s">
        <v>4</v>
      </c>
      <c r="G96" s="4" t="s">
        <v>18</v>
      </c>
      <c r="H96" s="4">
        <v>50</v>
      </c>
      <c r="I96" s="4">
        <v>810661057</v>
      </c>
      <c r="J96" s="5">
        <v>1</v>
      </c>
      <c r="K96" s="12"/>
      <c r="L96" s="6">
        <v>2300</v>
      </c>
      <c r="M96" s="14">
        <v>406.1</v>
      </c>
      <c r="N96" s="14">
        <f t="shared" si="3"/>
        <v>0</v>
      </c>
    </row>
    <row r="97" spans="1:14" ht="55.5" customHeight="1" x14ac:dyDescent="0.2">
      <c r="A97" s="15"/>
      <c r="B97" s="4">
        <v>748098</v>
      </c>
      <c r="C97" s="4" t="s">
        <v>79</v>
      </c>
      <c r="D97" s="4">
        <v>4613</v>
      </c>
      <c r="E97" s="4" t="str">
        <f t="shared" si="5"/>
        <v>748098ZANJG4613</v>
      </c>
      <c r="F97" s="4" t="s">
        <v>4</v>
      </c>
      <c r="G97" s="4" t="s">
        <v>18</v>
      </c>
      <c r="H97" s="4">
        <v>38</v>
      </c>
      <c r="I97" s="4">
        <v>812982109</v>
      </c>
      <c r="J97" s="5">
        <v>1</v>
      </c>
      <c r="K97" s="12"/>
      <c r="L97" s="6">
        <v>2300</v>
      </c>
      <c r="M97" s="14">
        <v>640.1</v>
      </c>
      <c r="N97" s="14">
        <f t="shared" si="3"/>
        <v>0</v>
      </c>
    </row>
    <row r="98" spans="1:14" ht="55.5" customHeight="1" x14ac:dyDescent="0.2">
      <c r="A98" s="15"/>
      <c r="B98" s="4">
        <v>748098</v>
      </c>
      <c r="C98" s="4" t="s">
        <v>79</v>
      </c>
      <c r="D98" s="4">
        <v>4613</v>
      </c>
      <c r="E98" s="4" t="str">
        <f t="shared" si="5"/>
        <v>748098ZANJG4613</v>
      </c>
      <c r="F98" s="4" t="s">
        <v>4</v>
      </c>
      <c r="G98" s="4" t="s">
        <v>18</v>
      </c>
      <c r="H98" s="4">
        <v>40</v>
      </c>
      <c r="I98" s="4">
        <v>812896650</v>
      </c>
      <c r="J98" s="5">
        <v>1</v>
      </c>
      <c r="K98" s="12"/>
      <c r="L98" s="6">
        <v>2300</v>
      </c>
      <c r="M98" s="14">
        <v>640.1</v>
      </c>
      <c r="N98" s="14">
        <f t="shared" si="3"/>
        <v>0</v>
      </c>
    </row>
    <row r="99" spans="1:14" ht="55.5" customHeight="1" x14ac:dyDescent="0.2">
      <c r="A99" s="15"/>
      <c r="B99" s="4">
        <v>748098</v>
      </c>
      <c r="C99" s="4" t="s">
        <v>79</v>
      </c>
      <c r="D99" s="4">
        <v>4613</v>
      </c>
      <c r="E99" s="4" t="str">
        <f t="shared" si="5"/>
        <v>748098ZANJG4613</v>
      </c>
      <c r="F99" s="4" t="s">
        <v>4</v>
      </c>
      <c r="G99" s="4" t="s">
        <v>18</v>
      </c>
      <c r="H99" s="4">
        <v>42</v>
      </c>
      <c r="I99" s="4">
        <v>812982110</v>
      </c>
      <c r="J99" s="5">
        <v>1</v>
      </c>
      <c r="K99" s="12"/>
      <c r="L99" s="6">
        <v>2300</v>
      </c>
      <c r="M99" s="14">
        <v>640.1</v>
      </c>
      <c r="N99" s="14">
        <f t="shared" si="3"/>
        <v>0</v>
      </c>
    </row>
    <row r="100" spans="1:14" ht="55.5" customHeight="1" x14ac:dyDescent="0.2">
      <c r="A100" s="15"/>
      <c r="B100" s="4">
        <v>748098</v>
      </c>
      <c r="C100" s="4" t="s">
        <v>79</v>
      </c>
      <c r="D100" s="4">
        <v>4613</v>
      </c>
      <c r="E100" s="4" t="str">
        <f t="shared" si="5"/>
        <v>748098ZANJG4613</v>
      </c>
      <c r="F100" s="4" t="s">
        <v>4</v>
      </c>
      <c r="G100" s="4" t="s">
        <v>18</v>
      </c>
      <c r="H100" s="4">
        <v>44</v>
      </c>
      <c r="I100" s="4">
        <v>812985867</v>
      </c>
      <c r="J100" s="5">
        <v>1</v>
      </c>
      <c r="K100" s="12"/>
      <c r="L100" s="6">
        <v>2300</v>
      </c>
      <c r="M100" s="14">
        <v>640.1</v>
      </c>
      <c r="N100" s="14">
        <f t="shared" si="3"/>
        <v>0</v>
      </c>
    </row>
    <row r="101" spans="1:14" ht="72" customHeight="1" x14ac:dyDescent="0.2">
      <c r="A101" s="15"/>
      <c r="B101" s="4">
        <v>781443</v>
      </c>
      <c r="C101" s="4" t="s">
        <v>80</v>
      </c>
      <c r="D101" s="4">
        <v>5035</v>
      </c>
      <c r="E101" s="4" t="str">
        <f t="shared" si="5"/>
        <v>781443ZAQBM5035</v>
      </c>
      <c r="F101" s="4" t="s">
        <v>4</v>
      </c>
      <c r="G101" s="4" t="s">
        <v>18</v>
      </c>
      <c r="H101" s="4">
        <v>38</v>
      </c>
      <c r="I101" s="4">
        <v>813468782</v>
      </c>
      <c r="J101" s="5">
        <v>1</v>
      </c>
      <c r="K101" s="12"/>
      <c r="L101" s="6">
        <v>2890</v>
      </c>
      <c r="M101" s="14">
        <v>497.7</v>
      </c>
      <c r="N101" s="14">
        <f t="shared" si="3"/>
        <v>0</v>
      </c>
    </row>
    <row r="102" spans="1:14" ht="72" customHeight="1" x14ac:dyDescent="0.2">
      <c r="A102" s="15"/>
      <c r="B102" s="4">
        <v>781443</v>
      </c>
      <c r="C102" s="4" t="s">
        <v>80</v>
      </c>
      <c r="D102" s="4">
        <v>5035</v>
      </c>
      <c r="E102" s="4" t="str">
        <f t="shared" si="5"/>
        <v>781443ZAQBM5035</v>
      </c>
      <c r="F102" s="4" t="s">
        <v>4</v>
      </c>
      <c r="G102" s="4" t="s">
        <v>18</v>
      </c>
      <c r="H102" s="4">
        <v>40</v>
      </c>
      <c r="I102" s="4">
        <v>813339295</v>
      </c>
      <c r="J102" s="5">
        <v>1</v>
      </c>
      <c r="K102" s="12"/>
      <c r="L102" s="6">
        <v>2890</v>
      </c>
      <c r="M102" s="14">
        <v>497.7</v>
      </c>
      <c r="N102" s="14">
        <f t="shared" si="3"/>
        <v>0</v>
      </c>
    </row>
    <row r="103" spans="1:14" ht="72" customHeight="1" x14ac:dyDescent="0.2">
      <c r="A103" s="15"/>
      <c r="B103" s="4">
        <v>781443</v>
      </c>
      <c r="C103" s="4" t="s">
        <v>80</v>
      </c>
      <c r="D103" s="4">
        <v>5035</v>
      </c>
      <c r="E103" s="4" t="str">
        <f t="shared" si="5"/>
        <v>781443ZAQBM5035</v>
      </c>
      <c r="F103" s="4" t="s">
        <v>4</v>
      </c>
      <c r="G103" s="4" t="s">
        <v>18</v>
      </c>
      <c r="H103" s="4">
        <v>42</v>
      </c>
      <c r="I103" s="4">
        <v>813470453</v>
      </c>
      <c r="J103" s="5">
        <v>1</v>
      </c>
      <c r="K103" s="12"/>
      <c r="L103" s="6">
        <v>2890</v>
      </c>
      <c r="M103" s="14">
        <v>497.7</v>
      </c>
      <c r="N103" s="14">
        <f t="shared" si="3"/>
        <v>0</v>
      </c>
    </row>
    <row r="104" spans="1:14" ht="98.25" customHeight="1" x14ac:dyDescent="0.2">
      <c r="A104" s="15"/>
      <c r="B104" s="4">
        <v>788125</v>
      </c>
      <c r="C104" s="4" t="s">
        <v>81</v>
      </c>
      <c r="D104" s="4">
        <v>9000</v>
      </c>
      <c r="E104" s="4" t="str">
        <f t="shared" si="5"/>
        <v>788125ZAQS59000</v>
      </c>
      <c r="F104" s="4" t="s">
        <v>4</v>
      </c>
      <c r="G104" s="4" t="s">
        <v>18</v>
      </c>
      <c r="H104" s="4">
        <v>40</v>
      </c>
      <c r="I104" s="4">
        <v>813358687</v>
      </c>
      <c r="J104" s="5">
        <v>1</v>
      </c>
      <c r="K104" s="12"/>
      <c r="L104" s="6">
        <v>1890</v>
      </c>
      <c r="M104" s="14">
        <v>345</v>
      </c>
      <c r="N104" s="14">
        <f t="shared" si="3"/>
        <v>0</v>
      </c>
    </row>
    <row r="105" spans="1:14" ht="98.25" customHeight="1" x14ac:dyDescent="0.2">
      <c r="A105" s="15"/>
      <c r="B105" s="4">
        <v>788125</v>
      </c>
      <c r="C105" s="4" t="s">
        <v>81</v>
      </c>
      <c r="D105" s="4">
        <v>9000</v>
      </c>
      <c r="E105" s="4" t="str">
        <f t="shared" si="5"/>
        <v>788125ZAQS59000</v>
      </c>
      <c r="F105" s="4" t="s">
        <v>4</v>
      </c>
      <c r="G105" s="4" t="s">
        <v>18</v>
      </c>
      <c r="H105" s="4">
        <v>42</v>
      </c>
      <c r="I105" s="4">
        <v>813478652</v>
      </c>
      <c r="J105" s="5">
        <v>1</v>
      </c>
      <c r="K105" s="12"/>
      <c r="L105" s="6">
        <v>1890</v>
      </c>
      <c r="M105" s="14">
        <v>345</v>
      </c>
      <c r="N105" s="14">
        <f t="shared" si="3"/>
        <v>0</v>
      </c>
    </row>
    <row r="106" spans="1:14" ht="49.5" customHeight="1" x14ac:dyDescent="0.2">
      <c r="A106" s="15"/>
      <c r="B106" s="4">
        <v>784865</v>
      </c>
      <c r="C106" s="4" t="s">
        <v>82</v>
      </c>
      <c r="D106" s="4">
        <v>6190</v>
      </c>
      <c r="E106" s="4" t="str">
        <f t="shared" si="5"/>
        <v>784865ZAQR56190</v>
      </c>
      <c r="F106" s="4" t="s">
        <v>4</v>
      </c>
      <c r="G106" s="4" t="s">
        <v>18</v>
      </c>
      <c r="H106" s="4">
        <v>36</v>
      </c>
      <c r="I106" s="4">
        <v>813477876</v>
      </c>
      <c r="J106" s="5">
        <v>1</v>
      </c>
      <c r="K106" s="12"/>
      <c r="L106" s="6">
        <v>2980</v>
      </c>
      <c r="M106" s="14">
        <v>512.9</v>
      </c>
      <c r="N106" s="14">
        <f t="shared" si="3"/>
        <v>0</v>
      </c>
    </row>
    <row r="107" spans="1:14" ht="49.5" customHeight="1" x14ac:dyDescent="0.2">
      <c r="A107" s="15"/>
      <c r="B107" s="4">
        <v>784865</v>
      </c>
      <c r="C107" s="4" t="s">
        <v>82</v>
      </c>
      <c r="D107" s="4">
        <v>6190</v>
      </c>
      <c r="E107" s="4" t="str">
        <f t="shared" si="5"/>
        <v>784865ZAQR56190</v>
      </c>
      <c r="F107" s="4" t="s">
        <v>4</v>
      </c>
      <c r="G107" s="4" t="s">
        <v>18</v>
      </c>
      <c r="H107" s="4">
        <v>38</v>
      </c>
      <c r="I107" s="4">
        <v>813471260</v>
      </c>
      <c r="J107" s="5">
        <v>1</v>
      </c>
      <c r="K107" s="12"/>
      <c r="L107" s="6">
        <v>2980</v>
      </c>
      <c r="M107" s="14">
        <v>512.9</v>
      </c>
      <c r="N107" s="14">
        <f t="shared" si="3"/>
        <v>0</v>
      </c>
    </row>
    <row r="108" spans="1:14" ht="49.5" customHeight="1" x14ac:dyDescent="0.2">
      <c r="A108" s="15"/>
      <c r="B108" s="4">
        <v>784865</v>
      </c>
      <c r="C108" s="4" t="s">
        <v>82</v>
      </c>
      <c r="D108" s="4">
        <v>6190</v>
      </c>
      <c r="E108" s="4" t="str">
        <f t="shared" si="5"/>
        <v>784865ZAQR56190</v>
      </c>
      <c r="F108" s="4" t="s">
        <v>4</v>
      </c>
      <c r="G108" s="4" t="s">
        <v>18</v>
      </c>
      <c r="H108" s="4">
        <v>40</v>
      </c>
      <c r="I108" s="4">
        <v>813359307</v>
      </c>
      <c r="J108" s="5">
        <v>1</v>
      </c>
      <c r="K108" s="12"/>
      <c r="L108" s="6">
        <v>2980</v>
      </c>
      <c r="M108" s="14">
        <v>512.9</v>
      </c>
      <c r="N108" s="14">
        <f t="shared" si="3"/>
        <v>0</v>
      </c>
    </row>
    <row r="109" spans="1:14" ht="49.5" customHeight="1" x14ac:dyDescent="0.2">
      <c r="A109" s="15"/>
      <c r="B109" s="4">
        <v>784865</v>
      </c>
      <c r="C109" s="4" t="s">
        <v>82</v>
      </c>
      <c r="D109" s="4">
        <v>6190</v>
      </c>
      <c r="E109" s="4" t="str">
        <f t="shared" si="5"/>
        <v>784865ZAQR56190</v>
      </c>
      <c r="F109" s="4" t="s">
        <v>4</v>
      </c>
      <c r="G109" s="4" t="s">
        <v>18</v>
      </c>
      <c r="H109" s="4">
        <v>42</v>
      </c>
      <c r="I109" s="4">
        <v>813478819</v>
      </c>
      <c r="J109" s="5">
        <v>1</v>
      </c>
      <c r="K109" s="12"/>
      <c r="L109" s="6">
        <v>2980</v>
      </c>
      <c r="M109" s="14">
        <v>512.9</v>
      </c>
      <c r="N109" s="14">
        <f t="shared" si="3"/>
        <v>0</v>
      </c>
    </row>
    <row r="110" spans="1:14" ht="49.5" customHeight="1" x14ac:dyDescent="0.2">
      <c r="A110" s="15"/>
      <c r="B110" s="4">
        <v>784865</v>
      </c>
      <c r="C110" s="4" t="s">
        <v>82</v>
      </c>
      <c r="D110" s="4">
        <v>6190</v>
      </c>
      <c r="E110" s="4" t="str">
        <f t="shared" si="5"/>
        <v>784865ZAQR56190</v>
      </c>
      <c r="F110" s="4" t="s">
        <v>4</v>
      </c>
      <c r="G110" s="4" t="s">
        <v>18</v>
      </c>
      <c r="H110" s="4">
        <v>44</v>
      </c>
      <c r="I110" s="4">
        <v>813478820</v>
      </c>
      <c r="J110" s="5">
        <v>1</v>
      </c>
      <c r="K110" s="12"/>
      <c r="L110" s="6">
        <v>2980</v>
      </c>
      <c r="M110" s="14">
        <v>512.9</v>
      </c>
      <c r="N110" s="14">
        <f t="shared" si="3"/>
        <v>0</v>
      </c>
    </row>
    <row r="111" spans="1:14" ht="90" customHeight="1" x14ac:dyDescent="0.2">
      <c r="A111" s="15"/>
      <c r="B111" s="4">
        <v>797358</v>
      </c>
      <c r="C111" s="4" t="s">
        <v>83</v>
      </c>
      <c r="D111" s="4">
        <v>4002</v>
      </c>
      <c r="E111" s="4" t="str">
        <f t="shared" si="5"/>
        <v>797358ZAN3M4002</v>
      </c>
      <c r="F111" s="4" t="s">
        <v>4</v>
      </c>
      <c r="G111" s="4" t="s">
        <v>18</v>
      </c>
      <c r="H111" s="4">
        <v>36</v>
      </c>
      <c r="I111" s="4">
        <v>813554698</v>
      </c>
      <c r="J111" s="5">
        <v>1</v>
      </c>
      <c r="K111" s="12"/>
      <c r="L111" s="6">
        <v>2100</v>
      </c>
      <c r="M111" s="14">
        <v>375.5</v>
      </c>
      <c r="N111" s="14">
        <f t="shared" si="3"/>
        <v>0</v>
      </c>
    </row>
    <row r="112" spans="1:14" ht="90" customHeight="1" x14ac:dyDescent="0.2">
      <c r="A112" s="15"/>
      <c r="B112" s="4">
        <v>797358</v>
      </c>
      <c r="C112" s="4" t="s">
        <v>83</v>
      </c>
      <c r="D112" s="4">
        <v>4002</v>
      </c>
      <c r="E112" s="4" t="str">
        <f t="shared" si="5"/>
        <v>797358ZAN3M4002</v>
      </c>
      <c r="F112" s="4" t="s">
        <v>4</v>
      </c>
      <c r="G112" s="4" t="s">
        <v>18</v>
      </c>
      <c r="H112" s="4">
        <v>38</v>
      </c>
      <c r="I112" s="4">
        <v>813554188</v>
      </c>
      <c r="J112" s="5">
        <v>1</v>
      </c>
      <c r="K112" s="12"/>
      <c r="L112" s="6">
        <v>2100</v>
      </c>
      <c r="M112" s="14">
        <v>375.5</v>
      </c>
      <c r="N112" s="14">
        <f t="shared" si="3"/>
        <v>0</v>
      </c>
    </row>
    <row r="113" spans="1:14" ht="90" customHeight="1" x14ac:dyDescent="0.2">
      <c r="A113" s="15"/>
      <c r="B113" s="4">
        <v>797358</v>
      </c>
      <c r="C113" s="4" t="s">
        <v>83</v>
      </c>
      <c r="D113" s="4">
        <v>4002</v>
      </c>
      <c r="E113" s="4" t="str">
        <f t="shared" si="5"/>
        <v>797358ZAN3M4002</v>
      </c>
      <c r="F113" s="4" t="s">
        <v>4</v>
      </c>
      <c r="G113" s="4" t="s">
        <v>18</v>
      </c>
      <c r="H113" s="4">
        <v>42</v>
      </c>
      <c r="I113" s="4">
        <v>813556568</v>
      </c>
      <c r="J113" s="5">
        <v>2</v>
      </c>
      <c r="K113" s="12"/>
      <c r="L113" s="6">
        <v>2100</v>
      </c>
      <c r="M113" s="14">
        <v>375.5</v>
      </c>
      <c r="N113" s="14">
        <f t="shared" si="3"/>
        <v>0</v>
      </c>
    </row>
    <row r="114" spans="1:14" ht="65.25" customHeight="1" x14ac:dyDescent="0.2">
      <c r="A114" s="15"/>
      <c r="B114" s="4">
        <v>800283</v>
      </c>
      <c r="C114" s="4" t="s">
        <v>83</v>
      </c>
      <c r="D114" s="4">
        <v>9200</v>
      </c>
      <c r="E114" s="4" t="str">
        <f t="shared" si="5"/>
        <v>800283ZAN3M9200</v>
      </c>
      <c r="F114" s="4" t="s">
        <v>4</v>
      </c>
      <c r="G114" s="4" t="s">
        <v>18</v>
      </c>
      <c r="H114" s="4">
        <v>40</v>
      </c>
      <c r="I114" s="4">
        <v>813542893</v>
      </c>
      <c r="J114" s="5">
        <v>1</v>
      </c>
      <c r="K114" s="12"/>
      <c r="L114" s="6">
        <v>2300</v>
      </c>
      <c r="M114" s="14">
        <v>406.1</v>
      </c>
      <c r="N114" s="14">
        <f t="shared" si="3"/>
        <v>0</v>
      </c>
    </row>
    <row r="115" spans="1:14" ht="65.25" customHeight="1" x14ac:dyDescent="0.2">
      <c r="A115" s="15"/>
      <c r="B115" s="4">
        <v>800283</v>
      </c>
      <c r="C115" s="4" t="s">
        <v>83</v>
      </c>
      <c r="D115" s="4">
        <v>9200</v>
      </c>
      <c r="E115" s="4" t="str">
        <f t="shared" si="5"/>
        <v>800283ZAN3M9200</v>
      </c>
      <c r="F115" s="4" t="s">
        <v>4</v>
      </c>
      <c r="G115" s="4" t="s">
        <v>18</v>
      </c>
      <c r="H115" s="4">
        <v>42</v>
      </c>
      <c r="I115" s="4">
        <v>813559384</v>
      </c>
      <c r="J115" s="5">
        <v>1</v>
      </c>
      <c r="K115" s="12"/>
      <c r="L115" s="6">
        <v>2300</v>
      </c>
      <c r="M115" s="14">
        <v>406.1</v>
      </c>
      <c r="N115" s="14">
        <f t="shared" si="3"/>
        <v>0</v>
      </c>
    </row>
    <row r="116" spans="1:14" ht="65.25" customHeight="1" x14ac:dyDescent="0.2">
      <c r="A116" s="15"/>
      <c r="B116" s="4">
        <v>800283</v>
      </c>
      <c r="C116" s="4" t="s">
        <v>83</v>
      </c>
      <c r="D116" s="4">
        <v>9200</v>
      </c>
      <c r="E116" s="4" t="str">
        <f t="shared" si="5"/>
        <v>800283ZAN3M9200</v>
      </c>
      <c r="F116" s="4" t="s">
        <v>4</v>
      </c>
      <c r="G116" s="4" t="s">
        <v>18</v>
      </c>
      <c r="H116" s="4">
        <v>44</v>
      </c>
      <c r="I116" s="4">
        <v>813559385</v>
      </c>
      <c r="J116" s="5">
        <v>1</v>
      </c>
      <c r="K116" s="12"/>
      <c r="L116" s="6">
        <v>2300</v>
      </c>
      <c r="M116" s="14">
        <v>406.1</v>
      </c>
      <c r="N116" s="14">
        <f t="shared" si="3"/>
        <v>0</v>
      </c>
    </row>
    <row r="117" spans="1:14" ht="65.25" customHeight="1" x14ac:dyDescent="0.2">
      <c r="A117" s="15"/>
      <c r="B117" s="4">
        <v>800283</v>
      </c>
      <c r="C117" s="4" t="s">
        <v>83</v>
      </c>
      <c r="D117" s="4">
        <v>9200</v>
      </c>
      <c r="E117" s="4" t="str">
        <f t="shared" si="5"/>
        <v>800283ZAN3M9200</v>
      </c>
      <c r="F117" s="4" t="s">
        <v>4</v>
      </c>
      <c r="G117" s="4" t="s">
        <v>18</v>
      </c>
      <c r="H117" s="4">
        <v>48</v>
      </c>
      <c r="I117" s="4">
        <v>813562537</v>
      </c>
      <c r="J117" s="5">
        <v>1</v>
      </c>
      <c r="K117" s="12"/>
      <c r="L117" s="6">
        <v>2300</v>
      </c>
      <c r="M117" s="14">
        <v>406.1</v>
      </c>
      <c r="N117" s="14">
        <f t="shared" si="3"/>
        <v>0</v>
      </c>
    </row>
    <row r="118" spans="1:14" ht="88.5" customHeight="1" x14ac:dyDescent="0.2">
      <c r="A118" s="15"/>
      <c r="B118" s="4">
        <v>813262</v>
      </c>
      <c r="C118" s="4" t="s">
        <v>84</v>
      </c>
      <c r="D118" s="4">
        <v>5098</v>
      </c>
      <c r="E118" s="4" t="str">
        <f t="shared" si="5"/>
        <v>813262ZASAX5098</v>
      </c>
      <c r="F118" s="4" t="s">
        <v>4</v>
      </c>
      <c r="G118" s="4" t="s">
        <v>18</v>
      </c>
      <c r="H118" s="4">
        <v>36</v>
      </c>
      <c r="I118" s="4">
        <v>813736979</v>
      </c>
      <c r="J118" s="5">
        <v>1</v>
      </c>
      <c r="K118" s="12"/>
      <c r="L118" s="6">
        <v>2980</v>
      </c>
      <c r="M118" s="14">
        <v>813.1</v>
      </c>
      <c r="N118" s="14">
        <f t="shared" si="3"/>
        <v>0</v>
      </c>
    </row>
    <row r="119" spans="1:14" ht="88.5" customHeight="1" x14ac:dyDescent="0.2">
      <c r="A119" s="15"/>
      <c r="B119" s="4">
        <v>813262</v>
      </c>
      <c r="C119" s="4" t="s">
        <v>84</v>
      </c>
      <c r="D119" s="4">
        <v>5098</v>
      </c>
      <c r="E119" s="4" t="str">
        <f t="shared" si="5"/>
        <v>813262ZASAX5098</v>
      </c>
      <c r="F119" s="4" t="s">
        <v>4</v>
      </c>
      <c r="G119" s="4" t="s">
        <v>18</v>
      </c>
      <c r="H119" s="4">
        <v>38</v>
      </c>
      <c r="I119" s="4">
        <v>813733001</v>
      </c>
      <c r="J119" s="5">
        <v>1</v>
      </c>
      <c r="K119" s="12"/>
      <c r="L119" s="6">
        <v>2980</v>
      </c>
      <c r="M119" s="14">
        <v>813.1</v>
      </c>
      <c r="N119" s="14">
        <f t="shared" si="3"/>
        <v>0</v>
      </c>
    </row>
    <row r="120" spans="1:14" ht="88.5" customHeight="1" x14ac:dyDescent="0.2">
      <c r="A120" s="15"/>
      <c r="B120" s="4">
        <v>813262</v>
      </c>
      <c r="C120" s="4" t="s">
        <v>84</v>
      </c>
      <c r="D120" s="4">
        <v>5098</v>
      </c>
      <c r="E120" s="4" t="str">
        <f t="shared" si="5"/>
        <v>813262ZASAX5098</v>
      </c>
      <c r="F120" s="4" t="s">
        <v>4</v>
      </c>
      <c r="G120" s="4" t="s">
        <v>18</v>
      </c>
      <c r="H120" s="4">
        <v>40</v>
      </c>
      <c r="I120" s="4">
        <v>813676004</v>
      </c>
      <c r="J120" s="5">
        <v>1</v>
      </c>
      <c r="K120" s="12"/>
      <c r="L120" s="6">
        <v>2980</v>
      </c>
      <c r="M120" s="14">
        <v>813.1</v>
      </c>
      <c r="N120" s="14">
        <f t="shared" si="3"/>
        <v>0</v>
      </c>
    </row>
    <row r="121" spans="1:14" ht="43.5" customHeight="1" x14ac:dyDescent="0.2">
      <c r="A121" s="15"/>
      <c r="B121" s="4">
        <v>818246</v>
      </c>
      <c r="C121" s="4" t="s">
        <v>85</v>
      </c>
      <c r="D121" s="4">
        <v>1000</v>
      </c>
      <c r="E121" s="4" t="str">
        <f t="shared" si="5"/>
        <v>818246Z8BYJ1000</v>
      </c>
      <c r="F121" s="4" t="s">
        <v>4</v>
      </c>
      <c r="G121" s="4" t="s">
        <v>18</v>
      </c>
      <c r="H121" s="4">
        <v>36</v>
      </c>
      <c r="I121" s="4">
        <v>813734471</v>
      </c>
      <c r="J121" s="5">
        <v>1</v>
      </c>
      <c r="K121" s="12"/>
      <c r="L121" s="6">
        <v>3200</v>
      </c>
      <c r="M121" s="14">
        <v>543.4</v>
      </c>
      <c r="N121" s="14">
        <f t="shared" si="3"/>
        <v>0</v>
      </c>
    </row>
    <row r="122" spans="1:14" ht="43.5" customHeight="1" x14ac:dyDescent="0.2">
      <c r="A122" s="15"/>
      <c r="B122" s="4">
        <v>818246</v>
      </c>
      <c r="C122" s="4" t="s">
        <v>85</v>
      </c>
      <c r="D122" s="4">
        <v>1000</v>
      </c>
      <c r="E122" s="4" t="str">
        <f t="shared" ref="E122:E147" si="6">B122&amp;C122&amp;D122</f>
        <v>818246Z8BYJ1000</v>
      </c>
      <c r="F122" s="4" t="s">
        <v>4</v>
      </c>
      <c r="G122" s="4" t="s">
        <v>18</v>
      </c>
      <c r="H122" s="4">
        <v>38</v>
      </c>
      <c r="I122" s="4">
        <v>813733215</v>
      </c>
      <c r="J122" s="5">
        <v>2</v>
      </c>
      <c r="K122" s="12"/>
      <c r="L122" s="6">
        <v>3200</v>
      </c>
      <c r="M122" s="14">
        <v>543.4</v>
      </c>
      <c r="N122" s="14">
        <f t="shared" si="3"/>
        <v>0</v>
      </c>
    </row>
    <row r="123" spans="1:14" ht="43.5" customHeight="1" x14ac:dyDescent="0.2">
      <c r="A123" s="15"/>
      <c r="B123" s="4">
        <v>818246</v>
      </c>
      <c r="C123" s="4" t="s">
        <v>85</v>
      </c>
      <c r="D123" s="4">
        <v>1000</v>
      </c>
      <c r="E123" s="4" t="str">
        <f t="shared" si="6"/>
        <v>818246Z8BYJ1000</v>
      </c>
      <c r="F123" s="4" t="s">
        <v>4</v>
      </c>
      <c r="G123" s="4" t="s">
        <v>18</v>
      </c>
      <c r="H123" s="4">
        <v>40</v>
      </c>
      <c r="I123" s="4">
        <v>813739493</v>
      </c>
      <c r="J123" s="5">
        <v>2</v>
      </c>
      <c r="K123" s="12"/>
      <c r="L123" s="6">
        <v>3200</v>
      </c>
      <c r="M123" s="14">
        <v>543.4</v>
      </c>
      <c r="N123" s="14">
        <f t="shared" si="3"/>
        <v>0</v>
      </c>
    </row>
    <row r="124" spans="1:14" ht="43.5" customHeight="1" x14ac:dyDescent="0.2">
      <c r="A124" s="15"/>
      <c r="B124" s="4">
        <v>818246</v>
      </c>
      <c r="C124" s="4" t="s">
        <v>85</v>
      </c>
      <c r="D124" s="4">
        <v>1000</v>
      </c>
      <c r="E124" s="4" t="str">
        <f t="shared" si="6"/>
        <v>818246Z8BYJ1000</v>
      </c>
      <c r="F124" s="4" t="s">
        <v>4</v>
      </c>
      <c r="G124" s="4" t="s">
        <v>18</v>
      </c>
      <c r="H124" s="4">
        <v>42</v>
      </c>
      <c r="I124" s="4">
        <v>813739494</v>
      </c>
      <c r="J124" s="5">
        <v>2</v>
      </c>
      <c r="K124" s="12"/>
      <c r="L124" s="6">
        <v>3200</v>
      </c>
      <c r="M124" s="14">
        <v>543.4</v>
      </c>
      <c r="N124" s="14">
        <f t="shared" si="3"/>
        <v>0</v>
      </c>
    </row>
    <row r="125" spans="1:14" ht="43.5" customHeight="1" x14ac:dyDescent="0.2">
      <c r="A125" s="15"/>
      <c r="B125" s="4">
        <v>818246</v>
      </c>
      <c r="C125" s="4" t="s">
        <v>85</v>
      </c>
      <c r="D125" s="4">
        <v>1000</v>
      </c>
      <c r="E125" s="4" t="str">
        <f t="shared" si="6"/>
        <v>818246Z8BYJ1000</v>
      </c>
      <c r="F125" s="4" t="s">
        <v>4</v>
      </c>
      <c r="G125" s="4" t="s">
        <v>18</v>
      </c>
      <c r="H125" s="4">
        <v>44</v>
      </c>
      <c r="I125" s="4">
        <v>813739495</v>
      </c>
      <c r="J125" s="5">
        <v>1</v>
      </c>
      <c r="K125" s="12"/>
      <c r="L125" s="6">
        <v>3200</v>
      </c>
      <c r="M125" s="14">
        <v>543.4</v>
      </c>
      <c r="N125" s="14">
        <f t="shared" si="3"/>
        <v>0</v>
      </c>
    </row>
    <row r="126" spans="1:14" ht="43.5" customHeight="1" x14ac:dyDescent="0.2">
      <c r="A126" s="15"/>
      <c r="B126" s="4">
        <v>818246</v>
      </c>
      <c r="C126" s="4" t="s">
        <v>85</v>
      </c>
      <c r="D126" s="4">
        <v>1000</v>
      </c>
      <c r="E126" s="4" t="str">
        <f t="shared" si="6"/>
        <v>818246Z8BYJ1000</v>
      </c>
      <c r="F126" s="4" t="s">
        <v>4</v>
      </c>
      <c r="G126" s="4" t="s">
        <v>18</v>
      </c>
      <c r="H126" s="4">
        <v>46</v>
      </c>
      <c r="I126" s="4">
        <v>813739496</v>
      </c>
      <c r="J126" s="5">
        <v>1</v>
      </c>
      <c r="K126" s="12"/>
      <c r="L126" s="6">
        <v>3200</v>
      </c>
      <c r="M126" s="14">
        <v>543.4</v>
      </c>
      <c r="N126" s="14">
        <f t="shared" si="3"/>
        <v>0</v>
      </c>
    </row>
    <row r="127" spans="1:14" ht="54.75" customHeight="1" x14ac:dyDescent="0.2">
      <c r="A127" s="15"/>
      <c r="B127" s="4">
        <v>824630</v>
      </c>
      <c r="C127" s="4" t="s">
        <v>86</v>
      </c>
      <c r="D127" s="4">
        <v>3602</v>
      </c>
      <c r="E127" s="4" t="str">
        <f t="shared" si="6"/>
        <v>824630ZAR6K3602</v>
      </c>
      <c r="F127" s="4" t="s">
        <v>4</v>
      </c>
      <c r="G127" s="4" t="s">
        <v>18</v>
      </c>
      <c r="H127" s="4">
        <v>36</v>
      </c>
      <c r="I127" s="4">
        <v>813846318</v>
      </c>
      <c r="J127" s="5">
        <v>1</v>
      </c>
      <c r="K127" s="12"/>
      <c r="L127" s="6">
        <v>3800</v>
      </c>
      <c r="M127" s="14">
        <v>635</v>
      </c>
      <c r="N127" s="14">
        <f t="shared" si="3"/>
        <v>0</v>
      </c>
    </row>
    <row r="128" spans="1:14" ht="54.75" customHeight="1" x14ac:dyDescent="0.2">
      <c r="A128" s="15"/>
      <c r="B128" s="4">
        <v>824630</v>
      </c>
      <c r="C128" s="4" t="s">
        <v>86</v>
      </c>
      <c r="D128" s="4">
        <v>3602</v>
      </c>
      <c r="E128" s="4" t="str">
        <f t="shared" si="6"/>
        <v>824630ZAR6K3602</v>
      </c>
      <c r="F128" s="4" t="s">
        <v>4</v>
      </c>
      <c r="G128" s="4" t="s">
        <v>18</v>
      </c>
      <c r="H128" s="4">
        <v>38</v>
      </c>
      <c r="I128" s="4">
        <v>813845249</v>
      </c>
      <c r="J128" s="5">
        <v>1</v>
      </c>
      <c r="K128" s="12"/>
      <c r="L128" s="6">
        <v>3800</v>
      </c>
      <c r="M128" s="14">
        <v>635</v>
      </c>
      <c r="N128" s="14">
        <f t="shared" si="3"/>
        <v>0</v>
      </c>
    </row>
    <row r="129" spans="1:14" ht="54.75" customHeight="1" x14ac:dyDescent="0.2">
      <c r="A129" s="15"/>
      <c r="B129" s="4">
        <v>824630</v>
      </c>
      <c r="C129" s="4" t="s">
        <v>86</v>
      </c>
      <c r="D129" s="4">
        <v>3602</v>
      </c>
      <c r="E129" s="4" t="str">
        <f t="shared" si="6"/>
        <v>824630ZAR6K3602</v>
      </c>
      <c r="F129" s="4" t="s">
        <v>4</v>
      </c>
      <c r="G129" s="4" t="s">
        <v>18</v>
      </c>
      <c r="H129" s="4">
        <v>40</v>
      </c>
      <c r="I129" s="4">
        <v>813822152</v>
      </c>
      <c r="J129" s="5">
        <v>1</v>
      </c>
      <c r="K129" s="12"/>
      <c r="L129" s="6">
        <v>3800</v>
      </c>
      <c r="M129" s="14">
        <v>635</v>
      </c>
      <c r="N129" s="14">
        <f t="shared" si="3"/>
        <v>0</v>
      </c>
    </row>
    <row r="130" spans="1:14" ht="54.75" customHeight="1" x14ac:dyDescent="0.2">
      <c r="A130" s="15"/>
      <c r="B130" s="4">
        <v>824630</v>
      </c>
      <c r="C130" s="4" t="s">
        <v>86</v>
      </c>
      <c r="D130" s="4">
        <v>3602</v>
      </c>
      <c r="E130" s="4" t="str">
        <f t="shared" si="6"/>
        <v>824630ZAR6K3602</v>
      </c>
      <c r="F130" s="4" t="s">
        <v>4</v>
      </c>
      <c r="G130" s="4" t="s">
        <v>18</v>
      </c>
      <c r="H130" s="4">
        <v>42</v>
      </c>
      <c r="I130" s="4">
        <v>813848127</v>
      </c>
      <c r="J130" s="5">
        <v>1</v>
      </c>
      <c r="K130" s="12"/>
      <c r="L130" s="6">
        <v>3800</v>
      </c>
      <c r="M130" s="14">
        <v>635</v>
      </c>
      <c r="N130" s="14">
        <f t="shared" si="3"/>
        <v>0</v>
      </c>
    </row>
    <row r="131" spans="1:14" ht="54.75" customHeight="1" x14ac:dyDescent="0.2">
      <c r="A131" s="15"/>
      <c r="B131" s="4">
        <v>824630</v>
      </c>
      <c r="C131" s="4" t="s">
        <v>86</v>
      </c>
      <c r="D131" s="4">
        <v>3602</v>
      </c>
      <c r="E131" s="4" t="str">
        <f t="shared" si="6"/>
        <v>824630ZAR6K3602</v>
      </c>
      <c r="F131" s="4" t="s">
        <v>4</v>
      </c>
      <c r="G131" s="4" t="s">
        <v>18</v>
      </c>
      <c r="H131" s="4">
        <v>44</v>
      </c>
      <c r="I131" s="4">
        <v>813848128</v>
      </c>
      <c r="J131" s="5">
        <v>1</v>
      </c>
      <c r="K131" s="12"/>
      <c r="L131" s="6">
        <v>3800</v>
      </c>
      <c r="M131" s="14">
        <v>635</v>
      </c>
      <c r="N131" s="14">
        <f t="shared" si="3"/>
        <v>0</v>
      </c>
    </row>
    <row r="132" spans="1:14" ht="69.75" customHeight="1" x14ac:dyDescent="0.2">
      <c r="A132" s="15"/>
      <c r="B132" s="4">
        <v>828608</v>
      </c>
      <c r="C132" s="4" t="s">
        <v>87</v>
      </c>
      <c r="D132" s="4">
        <v>1000</v>
      </c>
      <c r="E132" s="4" t="str">
        <f t="shared" si="6"/>
        <v>828608ZASSU1000</v>
      </c>
      <c r="F132" s="4" t="s">
        <v>4</v>
      </c>
      <c r="G132" s="4" t="s">
        <v>18</v>
      </c>
      <c r="H132" s="4">
        <v>36</v>
      </c>
      <c r="I132" s="4">
        <v>813848020</v>
      </c>
      <c r="J132" s="5">
        <v>1</v>
      </c>
      <c r="K132" s="12"/>
      <c r="L132" s="6">
        <v>2900</v>
      </c>
      <c r="M132" s="14">
        <v>792.8</v>
      </c>
      <c r="N132" s="14">
        <f t="shared" ref="N132:N195" si="7">M132*K132</f>
        <v>0</v>
      </c>
    </row>
    <row r="133" spans="1:14" ht="69.75" customHeight="1" x14ac:dyDescent="0.2">
      <c r="A133" s="15"/>
      <c r="B133" s="4">
        <v>828608</v>
      </c>
      <c r="C133" s="4" t="s">
        <v>87</v>
      </c>
      <c r="D133" s="4">
        <v>1000</v>
      </c>
      <c r="E133" s="4" t="str">
        <f t="shared" si="6"/>
        <v>828608ZASSU1000</v>
      </c>
      <c r="F133" s="4" t="s">
        <v>4</v>
      </c>
      <c r="G133" s="4" t="s">
        <v>18</v>
      </c>
      <c r="H133" s="4">
        <v>38</v>
      </c>
      <c r="I133" s="4">
        <v>813845527</v>
      </c>
      <c r="J133" s="5">
        <v>1</v>
      </c>
      <c r="K133" s="12"/>
      <c r="L133" s="6">
        <v>2900</v>
      </c>
      <c r="M133" s="14">
        <v>792.8</v>
      </c>
      <c r="N133" s="14">
        <f t="shared" si="7"/>
        <v>0</v>
      </c>
    </row>
    <row r="134" spans="1:14" ht="69.75" customHeight="1" x14ac:dyDescent="0.2">
      <c r="A134" s="15"/>
      <c r="B134" s="4">
        <v>828608</v>
      </c>
      <c r="C134" s="4" t="s">
        <v>87</v>
      </c>
      <c r="D134" s="4">
        <v>1000</v>
      </c>
      <c r="E134" s="4" t="str">
        <f t="shared" si="6"/>
        <v>828608ZASSU1000</v>
      </c>
      <c r="F134" s="4" t="s">
        <v>4</v>
      </c>
      <c r="G134" s="4" t="s">
        <v>18</v>
      </c>
      <c r="H134" s="4">
        <v>40</v>
      </c>
      <c r="I134" s="4">
        <v>813822401</v>
      </c>
      <c r="J134" s="5">
        <v>1</v>
      </c>
      <c r="K134" s="12"/>
      <c r="L134" s="6">
        <v>2900</v>
      </c>
      <c r="M134" s="14">
        <v>792.8</v>
      </c>
      <c r="N134" s="14">
        <f t="shared" si="7"/>
        <v>0</v>
      </c>
    </row>
    <row r="135" spans="1:14" ht="69.75" customHeight="1" x14ac:dyDescent="0.2">
      <c r="A135" s="15"/>
      <c r="B135" s="4">
        <v>828608</v>
      </c>
      <c r="C135" s="4" t="s">
        <v>87</v>
      </c>
      <c r="D135" s="4">
        <v>1000</v>
      </c>
      <c r="E135" s="4" t="str">
        <f t="shared" si="6"/>
        <v>828608ZASSU1000</v>
      </c>
      <c r="F135" s="4" t="s">
        <v>4</v>
      </c>
      <c r="G135" s="4" t="s">
        <v>18</v>
      </c>
      <c r="H135" s="4">
        <v>42</v>
      </c>
      <c r="I135" s="4">
        <v>813848614</v>
      </c>
      <c r="J135" s="5">
        <v>1</v>
      </c>
      <c r="K135" s="12"/>
      <c r="L135" s="6">
        <v>2900</v>
      </c>
      <c r="M135" s="14">
        <v>792.8</v>
      </c>
      <c r="N135" s="14">
        <f t="shared" si="7"/>
        <v>0</v>
      </c>
    </row>
    <row r="136" spans="1:14" ht="65.25" customHeight="1" x14ac:dyDescent="0.2">
      <c r="A136" s="15"/>
      <c r="B136" s="4">
        <v>826532</v>
      </c>
      <c r="C136" s="4" t="s">
        <v>88</v>
      </c>
      <c r="D136" s="4">
        <v>5902</v>
      </c>
      <c r="E136" s="4" t="str">
        <f t="shared" si="6"/>
        <v>826532ZAS425902</v>
      </c>
      <c r="F136" s="4" t="s">
        <v>4</v>
      </c>
      <c r="G136" s="4" t="s">
        <v>18</v>
      </c>
      <c r="H136" s="4">
        <v>38</v>
      </c>
      <c r="I136" s="4">
        <v>813920965</v>
      </c>
      <c r="J136" s="5">
        <v>1</v>
      </c>
      <c r="K136" s="12"/>
      <c r="L136" s="6">
        <v>2400</v>
      </c>
      <c r="M136" s="14">
        <v>665.6</v>
      </c>
      <c r="N136" s="14">
        <f t="shared" si="7"/>
        <v>0</v>
      </c>
    </row>
    <row r="137" spans="1:14" ht="65.25" customHeight="1" x14ac:dyDescent="0.2">
      <c r="A137" s="15"/>
      <c r="B137" s="4">
        <v>826532</v>
      </c>
      <c r="C137" s="4" t="s">
        <v>88</v>
      </c>
      <c r="D137" s="4">
        <v>5902</v>
      </c>
      <c r="E137" s="4" t="str">
        <f t="shared" si="6"/>
        <v>826532ZAS425902</v>
      </c>
      <c r="F137" s="4" t="s">
        <v>4</v>
      </c>
      <c r="G137" s="4" t="s">
        <v>18</v>
      </c>
      <c r="H137" s="4">
        <v>40</v>
      </c>
      <c r="I137" s="4">
        <v>813839599</v>
      </c>
      <c r="J137" s="5">
        <v>1</v>
      </c>
      <c r="K137" s="12"/>
      <c r="L137" s="6">
        <v>2400</v>
      </c>
      <c r="M137" s="14">
        <v>665.6</v>
      </c>
      <c r="N137" s="14">
        <f t="shared" si="7"/>
        <v>0</v>
      </c>
    </row>
    <row r="138" spans="1:14" ht="65.25" customHeight="1" x14ac:dyDescent="0.2">
      <c r="A138" s="15"/>
      <c r="B138" s="4">
        <v>826532</v>
      </c>
      <c r="C138" s="4" t="s">
        <v>88</v>
      </c>
      <c r="D138" s="4">
        <v>5902</v>
      </c>
      <c r="E138" s="4" t="str">
        <f t="shared" si="6"/>
        <v>826532ZAS425902</v>
      </c>
      <c r="F138" s="4" t="s">
        <v>4</v>
      </c>
      <c r="G138" s="4" t="s">
        <v>18</v>
      </c>
      <c r="H138" s="4">
        <v>42</v>
      </c>
      <c r="I138" s="4">
        <v>813920966</v>
      </c>
      <c r="J138" s="5">
        <v>1</v>
      </c>
      <c r="K138" s="12"/>
      <c r="L138" s="6">
        <v>2400</v>
      </c>
      <c r="M138" s="14">
        <v>665.6</v>
      </c>
      <c r="N138" s="14">
        <f t="shared" si="7"/>
        <v>0</v>
      </c>
    </row>
    <row r="139" spans="1:14" ht="35.1" customHeight="1" x14ac:dyDescent="0.2">
      <c r="A139" s="15"/>
      <c r="B139" s="4">
        <v>832027</v>
      </c>
      <c r="C139" s="4" t="s">
        <v>89</v>
      </c>
      <c r="D139" s="4">
        <v>9000</v>
      </c>
      <c r="E139" s="4" t="str">
        <f t="shared" si="6"/>
        <v>832027Z8B149000</v>
      </c>
      <c r="F139" s="4" t="s">
        <v>4</v>
      </c>
      <c r="G139" s="4" t="s">
        <v>18</v>
      </c>
      <c r="H139" s="4">
        <v>34</v>
      </c>
      <c r="I139" s="4">
        <v>813903411</v>
      </c>
      <c r="J139" s="5">
        <v>1</v>
      </c>
      <c r="K139" s="12"/>
      <c r="L139" s="6">
        <v>2500</v>
      </c>
      <c r="M139" s="14">
        <v>691</v>
      </c>
      <c r="N139" s="14">
        <f t="shared" si="7"/>
        <v>0</v>
      </c>
    </row>
    <row r="140" spans="1:14" ht="35.1" customHeight="1" x14ac:dyDescent="0.2">
      <c r="A140" s="15"/>
      <c r="B140" s="4">
        <v>832027</v>
      </c>
      <c r="C140" s="4" t="s">
        <v>89</v>
      </c>
      <c r="D140" s="4">
        <v>9000</v>
      </c>
      <c r="E140" s="4" t="str">
        <f t="shared" si="6"/>
        <v>832027Z8B149000</v>
      </c>
      <c r="F140" s="4" t="s">
        <v>4</v>
      </c>
      <c r="G140" s="4" t="s">
        <v>18</v>
      </c>
      <c r="H140" s="4">
        <v>36</v>
      </c>
      <c r="I140" s="4">
        <v>813903007</v>
      </c>
      <c r="J140" s="5">
        <v>1</v>
      </c>
      <c r="K140" s="12"/>
      <c r="L140" s="6">
        <v>2500</v>
      </c>
      <c r="M140" s="14">
        <v>691</v>
      </c>
      <c r="N140" s="14">
        <f t="shared" si="7"/>
        <v>0</v>
      </c>
    </row>
    <row r="141" spans="1:14" ht="35.1" customHeight="1" x14ac:dyDescent="0.2">
      <c r="A141" s="15"/>
      <c r="B141" s="4">
        <v>832027</v>
      </c>
      <c r="C141" s="4" t="s">
        <v>89</v>
      </c>
      <c r="D141" s="4">
        <v>9000</v>
      </c>
      <c r="E141" s="4" t="str">
        <f t="shared" si="6"/>
        <v>832027Z8B149000</v>
      </c>
      <c r="F141" s="4" t="s">
        <v>4</v>
      </c>
      <c r="G141" s="4" t="s">
        <v>18</v>
      </c>
      <c r="H141" s="4">
        <v>38</v>
      </c>
      <c r="I141" s="4">
        <v>813903008</v>
      </c>
      <c r="J141" s="5">
        <v>1</v>
      </c>
      <c r="K141" s="12"/>
      <c r="L141" s="6">
        <v>2500</v>
      </c>
      <c r="M141" s="14">
        <v>691</v>
      </c>
      <c r="N141" s="14">
        <f t="shared" si="7"/>
        <v>0</v>
      </c>
    </row>
    <row r="142" spans="1:14" ht="35.1" customHeight="1" x14ac:dyDescent="0.2">
      <c r="A142" s="15"/>
      <c r="B142" s="4">
        <v>832027</v>
      </c>
      <c r="C142" s="4" t="s">
        <v>89</v>
      </c>
      <c r="D142" s="4">
        <v>9000</v>
      </c>
      <c r="E142" s="4" t="str">
        <f t="shared" si="6"/>
        <v>832027Z8B149000</v>
      </c>
      <c r="F142" s="4" t="s">
        <v>4</v>
      </c>
      <c r="G142" s="4" t="s">
        <v>18</v>
      </c>
      <c r="H142" s="4">
        <v>40</v>
      </c>
      <c r="I142" s="4">
        <v>813863275</v>
      </c>
      <c r="J142" s="5">
        <v>2</v>
      </c>
      <c r="K142" s="12"/>
      <c r="L142" s="6">
        <v>2500</v>
      </c>
      <c r="M142" s="14">
        <v>691</v>
      </c>
      <c r="N142" s="14">
        <f t="shared" si="7"/>
        <v>0</v>
      </c>
    </row>
    <row r="143" spans="1:14" ht="35.1" customHeight="1" x14ac:dyDescent="0.2">
      <c r="A143" s="15"/>
      <c r="B143" s="4">
        <v>832027</v>
      </c>
      <c r="C143" s="4" t="s">
        <v>89</v>
      </c>
      <c r="D143" s="4">
        <v>9000</v>
      </c>
      <c r="E143" s="4" t="str">
        <f t="shared" si="6"/>
        <v>832027Z8B149000</v>
      </c>
      <c r="F143" s="4" t="s">
        <v>4</v>
      </c>
      <c r="G143" s="4" t="s">
        <v>18</v>
      </c>
      <c r="H143" s="4">
        <v>42</v>
      </c>
      <c r="I143" s="4">
        <v>813903009</v>
      </c>
      <c r="J143" s="5">
        <v>1</v>
      </c>
      <c r="K143" s="12"/>
      <c r="L143" s="6">
        <v>2500</v>
      </c>
      <c r="M143" s="14">
        <v>691</v>
      </c>
      <c r="N143" s="14">
        <f t="shared" si="7"/>
        <v>0</v>
      </c>
    </row>
    <row r="144" spans="1:14" ht="35.1" customHeight="1" x14ac:dyDescent="0.2">
      <c r="A144" s="15"/>
      <c r="B144" s="4">
        <v>832027</v>
      </c>
      <c r="C144" s="4" t="s">
        <v>89</v>
      </c>
      <c r="D144" s="4">
        <v>9000</v>
      </c>
      <c r="E144" s="4" t="str">
        <f t="shared" si="6"/>
        <v>832027Z8B149000</v>
      </c>
      <c r="F144" s="4" t="s">
        <v>4</v>
      </c>
      <c r="G144" s="4" t="s">
        <v>18</v>
      </c>
      <c r="H144" s="4">
        <v>44</v>
      </c>
      <c r="I144" s="4">
        <v>813903010</v>
      </c>
      <c r="J144" s="5">
        <v>1</v>
      </c>
      <c r="K144" s="12"/>
      <c r="L144" s="6">
        <v>2500</v>
      </c>
      <c r="M144" s="14">
        <v>691</v>
      </c>
      <c r="N144" s="14">
        <f t="shared" si="7"/>
        <v>0</v>
      </c>
    </row>
    <row r="145" spans="1:14" ht="79.5" customHeight="1" x14ac:dyDescent="0.2">
      <c r="A145" s="15"/>
      <c r="B145" s="4">
        <v>808261</v>
      </c>
      <c r="C145" s="4" t="s">
        <v>74</v>
      </c>
      <c r="D145" s="4">
        <v>1044</v>
      </c>
      <c r="E145" s="4" t="str">
        <f t="shared" si="6"/>
        <v>808261ZARXD1044</v>
      </c>
      <c r="F145" s="4" t="s">
        <v>4</v>
      </c>
      <c r="G145" s="4" t="s">
        <v>19</v>
      </c>
      <c r="H145" s="4">
        <v>40</v>
      </c>
      <c r="I145" s="4">
        <v>813697697</v>
      </c>
      <c r="J145" s="5">
        <v>1</v>
      </c>
      <c r="K145" s="12"/>
      <c r="L145" s="6">
        <v>2300</v>
      </c>
      <c r="M145" s="14">
        <v>406.1</v>
      </c>
      <c r="N145" s="14">
        <f t="shared" si="7"/>
        <v>0</v>
      </c>
    </row>
    <row r="146" spans="1:14" ht="79.5" customHeight="1" x14ac:dyDescent="0.2">
      <c r="A146" s="15"/>
      <c r="B146" s="4">
        <v>808261</v>
      </c>
      <c r="C146" s="4" t="s">
        <v>74</v>
      </c>
      <c r="D146" s="4">
        <v>1044</v>
      </c>
      <c r="E146" s="4" t="str">
        <f t="shared" si="6"/>
        <v>808261ZARXD1044</v>
      </c>
      <c r="F146" s="4" t="s">
        <v>4</v>
      </c>
      <c r="G146" s="4" t="s">
        <v>19</v>
      </c>
      <c r="H146" s="4">
        <v>44</v>
      </c>
      <c r="I146" s="4">
        <v>813709816</v>
      </c>
      <c r="J146" s="5">
        <v>1</v>
      </c>
      <c r="K146" s="12"/>
      <c r="L146" s="6">
        <v>2300</v>
      </c>
      <c r="M146" s="14">
        <v>406.1</v>
      </c>
      <c r="N146" s="14">
        <f t="shared" si="7"/>
        <v>0</v>
      </c>
    </row>
    <row r="147" spans="1:14" ht="79.5" customHeight="1" x14ac:dyDescent="0.2">
      <c r="A147" s="15"/>
      <c r="B147" s="4">
        <v>808261</v>
      </c>
      <c r="C147" s="4" t="s">
        <v>74</v>
      </c>
      <c r="D147" s="4">
        <v>1044</v>
      </c>
      <c r="E147" s="4" t="str">
        <f t="shared" si="6"/>
        <v>808261ZARXD1044</v>
      </c>
      <c r="F147" s="4" t="s">
        <v>4</v>
      </c>
      <c r="G147" s="4" t="s">
        <v>19</v>
      </c>
      <c r="H147" s="4">
        <v>46</v>
      </c>
      <c r="I147" s="4">
        <v>813709817</v>
      </c>
      <c r="J147" s="5">
        <v>1</v>
      </c>
      <c r="K147" s="12"/>
      <c r="L147" s="6">
        <v>2300</v>
      </c>
      <c r="M147" s="14">
        <v>406.1</v>
      </c>
      <c r="N147" s="14">
        <f t="shared" si="7"/>
        <v>0</v>
      </c>
    </row>
    <row r="148" spans="1:14" ht="75.75" customHeight="1" x14ac:dyDescent="0.2">
      <c r="A148" s="15"/>
      <c r="B148" s="4">
        <v>705909</v>
      </c>
      <c r="C148" s="4" t="s">
        <v>59</v>
      </c>
      <c r="D148" s="4">
        <v>1000</v>
      </c>
      <c r="E148" s="4" t="str">
        <f t="shared" ref="E148:E173" si="8">B148&amp;C148&amp;D148</f>
        <v>705909ZHS221000</v>
      </c>
      <c r="F148" s="4" t="s">
        <v>4</v>
      </c>
      <c r="G148" s="4" t="s">
        <v>20</v>
      </c>
      <c r="H148" s="4">
        <v>36</v>
      </c>
      <c r="I148" s="4">
        <v>810824375</v>
      </c>
      <c r="J148" s="5">
        <v>1</v>
      </c>
      <c r="K148" s="12"/>
      <c r="L148" s="6">
        <v>980</v>
      </c>
      <c r="M148" s="14">
        <v>207.6</v>
      </c>
      <c r="N148" s="14">
        <f t="shared" si="7"/>
        <v>0</v>
      </c>
    </row>
    <row r="149" spans="1:14" ht="75.75" customHeight="1" x14ac:dyDescent="0.2">
      <c r="A149" s="15"/>
      <c r="B149" s="4">
        <v>705909</v>
      </c>
      <c r="C149" s="4" t="s">
        <v>59</v>
      </c>
      <c r="D149" s="4">
        <v>1000</v>
      </c>
      <c r="E149" s="4" t="str">
        <f t="shared" si="8"/>
        <v>705909ZHS221000</v>
      </c>
      <c r="F149" s="4" t="s">
        <v>4</v>
      </c>
      <c r="G149" s="4" t="s">
        <v>20</v>
      </c>
      <c r="H149" s="4">
        <v>42</v>
      </c>
      <c r="I149" s="4">
        <v>810824378</v>
      </c>
      <c r="J149" s="5">
        <v>3</v>
      </c>
      <c r="K149" s="12"/>
      <c r="L149" s="6">
        <v>980</v>
      </c>
      <c r="M149" s="14">
        <v>207.6</v>
      </c>
      <c r="N149" s="14">
        <f t="shared" si="7"/>
        <v>0</v>
      </c>
    </row>
    <row r="150" spans="1:14" ht="75.75" customHeight="1" x14ac:dyDescent="0.2">
      <c r="A150" s="15"/>
      <c r="B150" s="4">
        <v>705909</v>
      </c>
      <c r="C150" s="4" t="s">
        <v>59</v>
      </c>
      <c r="D150" s="4">
        <v>1000</v>
      </c>
      <c r="E150" s="4" t="str">
        <f t="shared" si="8"/>
        <v>705909ZHS221000</v>
      </c>
      <c r="F150" s="4" t="s">
        <v>4</v>
      </c>
      <c r="G150" s="4" t="s">
        <v>20</v>
      </c>
      <c r="H150" s="4">
        <v>44</v>
      </c>
      <c r="I150" s="4">
        <v>810824379</v>
      </c>
      <c r="J150" s="5">
        <v>1</v>
      </c>
      <c r="K150" s="12"/>
      <c r="L150" s="6">
        <v>980</v>
      </c>
      <c r="M150" s="14">
        <v>207.6</v>
      </c>
      <c r="N150" s="14">
        <f t="shared" si="7"/>
        <v>0</v>
      </c>
    </row>
    <row r="151" spans="1:14" ht="75.75" customHeight="1" x14ac:dyDescent="0.2">
      <c r="A151" s="15"/>
      <c r="B151" s="4">
        <v>705909</v>
      </c>
      <c r="C151" s="4" t="s">
        <v>59</v>
      </c>
      <c r="D151" s="4">
        <v>1000</v>
      </c>
      <c r="E151" s="4" t="str">
        <f t="shared" si="8"/>
        <v>705909ZHS221000</v>
      </c>
      <c r="F151" s="4" t="s">
        <v>4</v>
      </c>
      <c r="G151" s="4" t="s">
        <v>20</v>
      </c>
      <c r="H151" s="4">
        <v>48</v>
      </c>
      <c r="I151" s="4">
        <v>810824381</v>
      </c>
      <c r="J151" s="5">
        <v>1</v>
      </c>
      <c r="K151" s="12"/>
      <c r="L151" s="6">
        <v>980</v>
      </c>
      <c r="M151" s="14">
        <v>207.6</v>
      </c>
      <c r="N151" s="14">
        <f t="shared" si="7"/>
        <v>0</v>
      </c>
    </row>
    <row r="152" spans="1:14" ht="45" customHeight="1" x14ac:dyDescent="0.2">
      <c r="A152" s="15"/>
      <c r="B152" s="4">
        <v>771992</v>
      </c>
      <c r="C152" s="4" t="s">
        <v>69</v>
      </c>
      <c r="D152" s="4">
        <v>9791</v>
      </c>
      <c r="E152" s="4" t="str">
        <f t="shared" si="8"/>
        <v>771992ZAOOU9791</v>
      </c>
      <c r="F152" s="4" t="s">
        <v>4</v>
      </c>
      <c r="G152" s="4" t="s">
        <v>20</v>
      </c>
      <c r="H152" s="4">
        <v>36</v>
      </c>
      <c r="I152" s="4">
        <v>813275658</v>
      </c>
      <c r="J152" s="5">
        <v>1</v>
      </c>
      <c r="K152" s="12"/>
      <c r="L152" s="6">
        <v>1100</v>
      </c>
      <c r="M152" s="14">
        <v>334.8</v>
      </c>
      <c r="N152" s="14">
        <f t="shared" si="7"/>
        <v>0</v>
      </c>
    </row>
    <row r="153" spans="1:14" ht="45" customHeight="1" x14ac:dyDescent="0.2">
      <c r="A153" s="15"/>
      <c r="B153" s="4">
        <v>771992</v>
      </c>
      <c r="C153" s="4" t="s">
        <v>69</v>
      </c>
      <c r="D153" s="4">
        <v>9791</v>
      </c>
      <c r="E153" s="4" t="str">
        <f t="shared" si="8"/>
        <v>771992ZAOOU9791</v>
      </c>
      <c r="F153" s="4" t="s">
        <v>4</v>
      </c>
      <c r="G153" s="4" t="s">
        <v>20</v>
      </c>
      <c r="H153" s="4">
        <v>38</v>
      </c>
      <c r="I153" s="4">
        <v>813269971</v>
      </c>
      <c r="J153" s="5">
        <v>1</v>
      </c>
      <c r="K153" s="12"/>
      <c r="L153" s="6">
        <v>1100</v>
      </c>
      <c r="M153" s="14">
        <v>334.8</v>
      </c>
      <c r="N153" s="14">
        <f t="shared" si="7"/>
        <v>0</v>
      </c>
    </row>
    <row r="154" spans="1:14" ht="45" customHeight="1" x14ac:dyDescent="0.2">
      <c r="A154" s="15"/>
      <c r="B154" s="4">
        <v>771992</v>
      </c>
      <c r="C154" s="4" t="s">
        <v>69</v>
      </c>
      <c r="D154" s="4">
        <v>9791</v>
      </c>
      <c r="E154" s="4" t="str">
        <f t="shared" si="8"/>
        <v>771992ZAOOU9791</v>
      </c>
      <c r="F154" s="4" t="s">
        <v>4</v>
      </c>
      <c r="G154" s="4" t="s">
        <v>20</v>
      </c>
      <c r="H154" s="4">
        <v>40</v>
      </c>
      <c r="I154" s="4">
        <v>813218437</v>
      </c>
      <c r="J154" s="5">
        <v>1</v>
      </c>
      <c r="K154" s="12"/>
      <c r="L154" s="6">
        <v>1100</v>
      </c>
      <c r="M154" s="14">
        <v>334.8</v>
      </c>
      <c r="N154" s="14">
        <f t="shared" si="7"/>
        <v>0</v>
      </c>
    </row>
    <row r="155" spans="1:14" ht="45" customHeight="1" x14ac:dyDescent="0.2">
      <c r="A155" s="15"/>
      <c r="B155" s="4">
        <v>771992</v>
      </c>
      <c r="C155" s="4" t="s">
        <v>69</v>
      </c>
      <c r="D155" s="4">
        <v>9791</v>
      </c>
      <c r="E155" s="4" t="str">
        <f t="shared" si="8"/>
        <v>771992ZAOOU9791</v>
      </c>
      <c r="F155" s="4" t="s">
        <v>4</v>
      </c>
      <c r="G155" s="4" t="s">
        <v>20</v>
      </c>
      <c r="H155" s="4">
        <v>42</v>
      </c>
      <c r="I155" s="4">
        <v>813275659</v>
      </c>
      <c r="J155" s="5">
        <v>1</v>
      </c>
      <c r="K155" s="12"/>
      <c r="L155" s="6">
        <v>1100</v>
      </c>
      <c r="M155" s="14">
        <v>334.8</v>
      </c>
      <c r="N155" s="14">
        <f t="shared" si="7"/>
        <v>0</v>
      </c>
    </row>
    <row r="156" spans="1:14" ht="45" customHeight="1" x14ac:dyDescent="0.2">
      <c r="A156" s="15"/>
      <c r="B156" s="4">
        <v>771992</v>
      </c>
      <c r="C156" s="4" t="s">
        <v>69</v>
      </c>
      <c r="D156" s="4">
        <v>9791</v>
      </c>
      <c r="E156" s="4" t="str">
        <f t="shared" si="8"/>
        <v>771992ZAOOU9791</v>
      </c>
      <c r="F156" s="4" t="s">
        <v>4</v>
      </c>
      <c r="G156" s="4" t="s">
        <v>20</v>
      </c>
      <c r="H156" s="4">
        <v>44</v>
      </c>
      <c r="I156" s="4">
        <v>813278289</v>
      </c>
      <c r="J156" s="5">
        <v>1</v>
      </c>
      <c r="K156" s="12"/>
      <c r="L156" s="6">
        <v>1100</v>
      </c>
      <c r="M156" s="14">
        <v>334.8</v>
      </c>
      <c r="N156" s="14">
        <f t="shared" si="7"/>
        <v>0</v>
      </c>
    </row>
    <row r="157" spans="1:14" ht="68.25" customHeight="1" x14ac:dyDescent="0.2">
      <c r="A157" s="15"/>
      <c r="B157" s="4">
        <v>786415</v>
      </c>
      <c r="C157" s="4" t="s">
        <v>80</v>
      </c>
      <c r="D157" s="4">
        <v>1000</v>
      </c>
      <c r="E157" s="4" t="str">
        <f t="shared" si="8"/>
        <v>786415ZAQBM1000</v>
      </c>
      <c r="F157" s="4" t="s">
        <v>4</v>
      </c>
      <c r="G157" s="4" t="s">
        <v>20</v>
      </c>
      <c r="H157" s="4">
        <v>36</v>
      </c>
      <c r="I157" s="4">
        <v>813469025</v>
      </c>
      <c r="J157" s="5">
        <v>1</v>
      </c>
      <c r="K157" s="12"/>
      <c r="L157" s="6">
        <v>890</v>
      </c>
      <c r="M157" s="14">
        <v>192.4</v>
      </c>
      <c r="N157" s="14">
        <f t="shared" si="7"/>
        <v>0</v>
      </c>
    </row>
    <row r="158" spans="1:14" ht="68.25" customHeight="1" x14ac:dyDescent="0.2">
      <c r="A158" s="15"/>
      <c r="B158" s="4">
        <v>786415</v>
      </c>
      <c r="C158" s="4" t="s">
        <v>80</v>
      </c>
      <c r="D158" s="4">
        <v>1000</v>
      </c>
      <c r="E158" s="4" t="str">
        <f t="shared" si="8"/>
        <v>786415ZAQBM1000</v>
      </c>
      <c r="F158" s="4" t="s">
        <v>4</v>
      </c>
      <c r="G158" s="4" t="s">
        <v>20</v>
      </c>
      <c r="H158" s="4">
        <v>44</v>
      </c>
      <c r="I158" s="4">
        <v>813471332</v>
      </c>
      <c r="J158" s="5">
        <v>1</v>
      </c>
      <c r="K158" s="12"/>
      <c r="L158" s="6">
        <v>890</v>
      </c>
      <c r="M158" s="14">
        <v>192.4</v>
      </c>
      <c r="N158" s="14">
        <f t="shared" si="7"/>
        <v>0</v>
      </c>
    </row>
    <row r="159" spans="1:14" ht="68.25" customHeight="1" x14ac:dyDescent="0.2">
      <c r="A159" s="15"/>
      <c r="B159" s="4">
        <v>786415</v>
      </c>
      <c r="C159" s="4" t="s">
        <v>80</v>
      </c>
      <c r="D159" s="4">
        <v>1000</v>
      </c>
      <c r="E159" s="4" t="str">
        <f t="shared" si="8"/>
        <v>786415ZAQBM1000</v>
      </c>
      <c r="F159" s="4" t="s">
        <v>4</v>
      </c>
      <c r="G159" s="4" t="s">
        <v>20</v>
      </c>
      <c r="H159" s="4">
        <v>46</v>
      </c>
      <c r="I159" s="4">
        <v>813471333</v>
      </c>
      <c r="J159" s="5">
        <v>2</v>
      </c>
      <c r="K159" s="12"/>
      <c r="L159" s="6">
        <v>890</v>
      </c>
      <c r="M159" s="14">
        <v>192.4</v>
      </c>
      <c r="N159" s="14">
        <f t="shared" si="7"/>
        <v>0</v>
      </c>
    </row>
    <row r="160" spans="1:14" ht="47.25" customHeight="1" x14ac:dyDescent="0.2">
      <c r="A160" s="15"/>
      <c r="B160" s="4">
        <v>788904</v>
      </c>
      <c r="C160" s="4" t="s">
        <v>90</v>
      </c>
      <c r="D160" s="4">
        <v>5307</v>
      </c>
      <c r="E160" s="4" t="str">
        <f t="shared" si="8"/>
        <v>788904ZAM9M5307</v>
      </c>
      <c r="F160" s="4" t="s">
        <v>4</v>
      </c>
      <c r="G160" s="4" t="s">
        <v>20</v>
      </c>
      <c r="H160" s="4">
        <v>36</v>
      </c>
      <c r="I160" s="4">
        <v>813477944</v>
      </c>
      <c r="J160" s="5">
        <v>1</v>
      </c>
      <c r="K160" s="12"/>
      <c r="L160" s="6">
        <v>1200</v>
      </c>
      <c r="M160" s="14">
        <v>360.3</v>
      </c>
      <c r="N160" s="14">
        <f t="shared" si="7"/>
        <v>0</v>
      </c>
    </row>
    <row r="161" spans="1:14" ht="47.25" customHeight="1" x14ac:dyDescent="0.2">
      <c r="A161" s="15"/>
      <c r="B161" s="4">
        <v>788904</v>
      </c>
      <c r="C161" s="4" t="s">
        <v>90</v>
      </c>
      <c r="D161" s="4">
        <v>5307</v>
      </c>
      <c r="E161" s="4" t="str">
        <f t="shared" si="8"/>
        <v>788904ZAM9M5307</v>
      </c>
      <c r="F161" s="4" t="s">
        <v>4</v>
      </c>
      <c r="G161" s="4" t="s">
        <v>20</v>
      </c>
      <c r="H161" s="4">
        <v>38</v>
      </c>
      <c r="I161" s="4">
        <v>813471589</v>
      </c>
      <c r="J161" s="5">
        <v>1</v>
      </c>
      <c r="K161" s="12"/>
      <c r="L161" s="6">
        <v>1200</v>
      </c>
      <c r="M161" s="14">
        <v>360.3</v>
      </c>
      <c r="N161" s="14">
        <f t="shared" si="7"/>
        <v>0</v>
      </c>
    </row>
    <row r="162" spans="1:14" ht="47.25" customHeight="1" x14ac:dyDescent="0.2">
      <c r="A162" s="15"/>
      <c r="B162" s="4">
        <v>788904</v>
      </c>
      <c r="C162" s="4" t="s">
        <v>90</v>
      </c>
      <c r="D162" s="4">
        <v>5307</v>
      </c>
      <c r="E162" s="4" t="str">
        <f t="shared" si="8"/>
        <v>788904ZAM9M5307</v>
      </c>
      <c r="F162" s="4" t="s">
        <v>4</v>
      </c>
      <c r="G162" s="4" t="s">
        <v>20</v>
      </c>
      <c r="H162" s="4">
        <v>40</v>
      </c>
      <c r="I162" s="4">
        <v>813362099</v>
      </c>
      <c r="J162" s="5">
        <v>3</v>
      </c>
      <c r="K162" s="12"/>
      <c r="L162" s="6">
        <v>1200</v>
      </c>
      <c r="M162" s="14">
        <v>360.3</v>
      </c>
      <c r="N162" s="14">
        <f t="shared" si="7"/>
        <v>0</v>
      </c>
    </row>
    <row r="163" spans="1:14" ht="47.25" customHeight="1" x14ac:dyDescent="0.2">
      <c r="A163" s="15"/>
      <c r="B163" s="4">
        <v>788904</v>
      </c>
      <c r="C163" s="4" t="s">
        <v>90</v>
      </c>
      <c r="D163" s="4">
        <v>5307</v>
      </c>
      <c r="E163" s="4" t="str">
        <f t="shared" si="8"/>
        <v>788904ZAM9M5307</v>
      </c>
      <c r="F163" s="4" t="s">
        <v>4</v>
      </c>
      <c r="G163" s="4" t="s">
        <v>20</v>
      </c>
      <c r="H163" s="4">
        <v>42</v>
      </c>
      <c r="I163" s="4">
        <v>813478948</v>
      </c>
      <c r="J163" s="5">
        <v>2</v>
      </c>
      <c r="K163" s="12"/>
      <c r="L163" s="6">
        <v>1200</v>
      </c>
      <c r="M163" s="14">
        <v>360.3</v>
      </c>
      <c r="N163" s="14">
        <f t="shared" si="7"/>
        <v>0</v>
      </c>
    </row>
    <row r="164" spans="1:14" ht="47.25" customHeight="1" x14ac:dyDescent="0.2">
      <c r="A164" s="15"/>
      <c r="B164" s="4">
        <v>788904</v>
      </c>
      <c r="C164" s="4" t="s">
        <v>90</v>
      </c>
      <c r="D164" s="4">
        <v>5307</v>
      </c>
      <c r="E164" s="4" t="str">
        <f t="shared" si="8"/>
        <v>788904ZAM9M5307</v>
      </c>
      <c r="F164" s="4" t="s">
        <v>4</v>
      </c>
      <c r="G164" s="4" t="s">
        <v>20</v>
      </c>
      <c r="H164" s="4">
        <v>46</v>
      </c>
      <c r="I164" s="4">
        <v>813481238</v>
      </c>
      <c r="J164" s="5">
        <v>1</v>
      </c>
      <c r="K164" s="12"/>
      <c r="L164" s="6">
        <v>1200</v>
      </c>
      <c r="M164" s="14">
        <v>360.3</v>
      </c>
      <c r="N164" s="14">
        <f t="shared" si="7"/>
        <v>0</v>
      </c>
    </row>
    <row r="165" spans="1:14" ht="61.5" customHeight="1" x14ac:dyDescent="0.2">
      <c r="A165" s="15"/>
      <c r="B165" s="4">
        <v>784908</v>
      </c>
      <c r="C165" s="4" t="s">
        <v>91</v>
      </c>
      <c r="D165" s="4">
        <v>9799</v>
      </c>
      <c r="E165" s="4" t="str">
        <f t="shared" si="8"/>
        <v>784908ZAQHX9799</v>
      </c>
      <c r="F165" s="4" t="s">
        <v>4</v>
      </c>
      <c r="G165" s="4" t="s">
        <v>20</v>
      </c>
      <c r="H165" s="4">
        <v>40</v>
      </c>
      <c r="I165" s="4">
        <v>813362294</v>
      </c>
      <c r="J165" s="5">
        <v>2</v>
      </c>
      <c r="K165" s="12"/>
      <c r="L165" s="6">
        <v>980</v>
      </c>
      <c r="M165" s="14">
        <v>304.3</v>
      </c>
      <c r="N165" s="14">
        <f t="shared" si="7"/>
        <v>0</v>
      </c>
    </row>
    <row r="166" spans="1:14" ht="61.5" customHeight="1" x14ac:dyDescent="0.2">
      <c r="A166" s="15"/>
      <c r="B166" s="4">
        <v>784908</v>
      </c>
      <c r="C166" s="4" t="s">
        <v>91</v>
      </c>
      <c r="D166" s="4">
        <v>9799</v>
      </c>
      <c r="E166" s="4" t="str">
        <f t="shared" si="8"/>
        <v>784908ZAQHX9799</v>
      </c>
      <c r="F166" s="4" t="s">
        <v>4</v>
      </c>
      <c r="G166" s="4" t="s">
        <v>20</v>
      </c>
      <c r="H166" s="4">
        <v>44</v>
      </c>
      <c r="I166" s="4">
        <v>813479269</v>
      </c>
      <c r="J166" s="5">
        <v>1</v>
      </c>
      <c r="K166" s="12"/>
      <c r="L166" s="6">
        <v>980</v>
      </c>
      <c r="M166" s="14">
        <v>304.3</v>
      </c>
      <c r="N166" s="14">
        <f t="shared" si="7"/>
        <v>0</v>
      </c>
    </row>
    <row r="167" spans="1:14" ht="61.5" customHeight="1" x14ac:dyDescent="0.2">
      <c r="A167" s="15"/>
      <c r="B167" s="4">
        <v>784908</v>
      </c>
      <c r="C167" s="4" t="s">
        <v>91</v>
      </c>
      <c r="D167" s="4">
        <v>9799</v>
      </c>
      <c r="E167" s="4" t="str">
        <f t="shared" si="8"/>
        <v>784908ZAQHX9799</v>
      </c>
      <c r="F167" s="4" t="s">
        <v>4</v>
      </c>
      <c r="G167" s="4" t="s">
        <v>20</v>
      </c>
      <c r="H167" s="4">
        <v>46</v>
      </c>
      <c r="I167" s="4">
        <v>813479270</v>
      </c>
      <c r="J167" s="5">
        <v>1</v>
      </c>
      <c r="K167" s="12"/>
      <c r="L167" s="6">
        <v>980</v>
      </c>
      <c r="M167" s="14">
        <v>304.3</v>
      </c>
      <c r="N167" s="14">
        <f t="shared" si="7"/>
        <v>0</v>
      </c>
    </row>
    <row r="168" spans="1:14" ht="53.25" customHeight="1" x14ac:dyDescent="0.2">
      <c r="A168" s="15"/>
      <c r="B168" s="4">
        <v>789887</v>
      </c>
      <c r="C168" s="4" t="s">
        <v>92</v>
      </c>
      <c r="D168" s="4">
        <v>1000</v>
      </c>
      <c r="E168" s="4" t="str">
        <f t="shared" si="8"/>
        <v>789887ZAQE71000</v>
      </c>
      <c r="F168" s="4" t="s">
        <v>4</v>
      </c>
      <c r="G168" s="4" t="s">
        <v>20</v>
      </c>
      <c r="H168" s="4">
        <v>38</v>
      </c>
      <c r="I168" s="4">
        <v>813462697</v>
      </c>
      <c r="J168" s="5">
        <v>1</v>
      </c>
      <c r="K168" s="12"/>
      <c r="L168" s="6">
        <v>920</v>
      </c>
      <c r="M168" s="14">
        <v>289</v>
      </c>
      <c r="N168" s="14">
        <f t="shared" si="7"/>
        <v>0</v>
      </c>
    </row>
    <row r="169" spans="1:14" ht="53.25" customHeight="1" x14ac:dyDescent="0.2">
      <c r="A169" s="15"/>
      <c r="B169" s="4">
        <v>789887</v>
      </c>
      <c r="C169" s="4" t="s">
        <v>92</v>
      </c>
      <c r="D169" s="4">
        <v>1000</v>
      </c>
      <c r="E169" s="4" t="str">
        <f t="shared" si="8"/>
        <v>789887ZAQE71000</v>
      </c>
      <c r="F169" s="4" t="s">
        <v>4</v>
      </c>
      <c r="G169" s="4" t="s">
        <v>20</v>
      </c>
      <c r="H169" s="4">
        <v>40</v>
      </c>
      <c r="I169" s="4">
        <v>813462698</v>
      </c>
      <c r="J169" s="5">
        <v>1</v>
      </c>
      <c r="K169" s="12"/>
      <c r="L169" s="6">
        <v>920</v>
      </c>
      <c r="M169" s="14">
        <v>289</v>
      </c>
      <c r="N169" s="14">
        <f t="shared" si="7"/>
        <v>0</v>
      </c>
    </row>
    <row r="170" spans="1:14" ht="53.25" customHeight="1" x14ac:dyDescent="0.2">
      <c r="A170" s="15"/>
      <c r="B170" s="4">
        <v>789887</v>
      </c>
      <c r="C170" s="4" t="s">
        <v>92</v>
      </c>
      <c r="D170" s="4">
        <v>1000</v>
      </c>
      <c r="E170" s="4" t="str">
        <f t="shared" si="8"/>
        <v>789887ZAQE71000</v>
      </c>
      <c r="F170" s="4" t="s">
        <v>4</v>
      </c>
      <c r="G170" s="4" t="s">
        <v>20</v>
      </c>
      <c r="H170" s="4">
        <v>42</v>
      </c>
      <c r="I170" s="4">
        <v>813462699</v>
      </c>
      <c r="J170" s="5">
        <v>2</v>
      </c>
      <c r="K170" s="12"/>
      <c r="L170" s="6">
        <v>920</v>
      </c>
      <c r="M170" s="14">
        <v>289</v>
      </c>
      <c r="N170" s="14">
        <f t="shared" si="7"/>
        <v>0</v>
      </c>
    </row>
    <row r="171" spans="1:14" ht="53.25" customHeight="1" x14ac:dyDescent="0.2">
      <c r="A171" s="15"/>
      <c r="B171" s="4">
        <v>789887</v>
      </c>
      <c r="C171" s="4" t="s">
        <v>92</v>
      </c>
      <c r="D171" s="4">
        <v>1000</v>
      </c>
      <c r="E171" s="4" t="str">
        <f t="shared" si="8"/>
        <v>789887ZAQE71000</v>
      </c>
      <c r="F171" s="4" t="s">
        <v>4</v>
      </c>
      <c r="G171" s="4" t="s">
        <v>20</v>
      </c>
      <c r="H171" s="4">
        <v>44</v>
      </c>
      <c r="I171" s="4">
        <v>813462700</v>
      </c>
      <c r="J171" s="5">
        <v>1</v>
      </c>
      <c r="K171" s="12"/>
      <c r="L171" s="6">
        <v>920</v>
      </c>
      <c r="M171" s="14">
        <v>289</v>
      </c>
      <c r="N171" s="14">
        <f t="shared" si="7"/>
        <v>0</v>
      </c>
    </row>
    <row r="172" spans="1:14" ht="90.75" customHeight="1" x14ac:dyDescent="0.2">
      <c r="A172" s="15"/>
      <c r="B172" s="4">
        <v>797274</v>
      </c>
      <c r="C172" s="4" t="s">
        <v>73</v>
      </c>
      <c r="D172" s="4">
        <v>1000</v>
      </c>
      <c r="E172" s="4" t="str">
        <f t="shared" si="8"/>
        <v>797274ZAQ6U1000</v>
      </c>
      <c r="F172" s="4" t="s">
        <v>4</v>
      </c>
      <c r="G172" s="4" t="s">
        <v>20</v>
      </c>
      <c r="H172" s="4">
        <v>38</v>
      </c>
      <c r="I172" s="4">
        <v>813554173</v>
      </c>
      <c r="J172" s="5">
        <v>1</v>
      </c>
      <c r="K172" s="12"/>
      <c r="L172" s="6">
        <v>1200</v>
      </c>
      <c r="M172" s="14">
        <v>360.3</v>
      </c>
      <c r="N172" s="14">
        <f t="shared" si="7"/>
        <v>0</v>
      </c>
    </row>
    <row r="173" spans="1:14" ht="90.75" customHeight="1" x14ac:dyDescent="0.2">
      <c r="A173" s="15"/>
      <c r="B173" s="4">
        <v>797274</v>
      </c>
      <c r="C173" s="4" t="s">
        <v>73</v>
      </c>
      <c r="D173" s="4">
        <v>1000</v>
      </c>
      <c r="E173" s="4" t="str">
        <f t="shared" si="8"/>
        <v>797274ZAQ6U1000</v>
      </c>
      <c r="F173" s="4" t="s">
        <v>4</v>
      </c>
      <c r="G173" s="4" t="s">
        <v>20</v>
      </c>
      <c r="H173" s="4">
        <v>42</v>
      </c>
      <c r="I173" s="4">
        <v>813556565</v>
      </c>
      <c r="J173" s="5">
        <v>1</v>
      </c>
      <c r="K173" s="12"/>
      <c r="L173" s="6">
        <v>1200</v>
      </c>
      <c r="M173" s="14">
        <v>360.3</v>
      </c>
      <c r="N173" s="14">
        <f t="shared" si="7"/>
        <v>0</v>
      </c>
    </row>
    <row r="174" spans="1:14" ht="81" customHeight="1" x14ac:dyDescent="0.2">
      <c r="A174" s="15"/>
      <c r="B174" s="4">
        <v>717427</v>
      </c>
      <c r="C174" s="4" t="s">
        <v>93</v>
      </c>
      <c r="D174" s="4">
        <v>9095</v>
      </c>
      <c r="E174" s="4" t="str">
        <f t="shared" ref="E174:E184" si="9">B174&amp;C174&amp;D174</f>
        <v>717427XJFNI9095</v>
      </c>
      <c r="F174" s="4" t="s">
        <v>4</v>
      </c>
      <c r="G174" s="4" t="s">
        <v>22</v>
      </c>
      <c r="H174" s="4" t="s">
        <v>12</v>
      </c>
      <c r="I174" s="4">
        <v>812982208</v>
      </c>
      <c r="J174" s="5">
        <v>1</v>
      </c>
      <c r="K174" s="12"/>
      <c r="L174" s="6">
        <v>920</v>
      </c>
      <c r="M174" s="14">
        <v>289</v>
      </c>
      <c r="N174" s="14">
        <f t="shared" si="7"/>
        <v>0</v>
      </c>
    </row>
    <row r="175" spans="1:14" ht="81" customHeight="1" x14ac:dyDescent="0.2">
      <c r="A175" s="15"/>
      <c r="B175" s="4">
        <v>717427</v>
      </c>
      <c r="C175" s="4" t="s">
        <v>93</v>
      </c>
      <c r="D175" s="4">
        <v>9095</v>
      </c>
      <c r="E175" s="4" t="str">
        <f t="shared" si="9"/>
        <v>717427XJFNI9095</v>
      </c>
      <c r="F175" s="4" t="s">
        <v>4</v>
      </c>
      <c r="G175" s="4" t="s">
        <v>22</v>
      </c>
      <c r="H175" s="4" t="s">
        <v>9</v>
      </c>
      <c r="I175" s="4">
        <v>812992584</v>
      </c>
      <c r="J175" s="5">
        <v>1</v>
      </c>
      <c r="K175" s="12"/>
      <c r="L175" s="6">
        <v>920</v>
      </c>
      <c r="M175" s="14">
        <v>289</v>
      </c>
      <c r="N175" s="14">
        <f t="shared" si="7"/>
        <v>0</v>
      </c>
    </row>
    <row r="176" spans="1:14" ht="81" customHeight="1" x14ac:dyDescent="0.2">
      <c r="A176" s="15"/>
      <c r="B176" s="4">
        <v>717427</v>
      </c>
      <c r="C176" s="4" t="s">
        <v>93</v>
      </c>
      <c r="D176" s="4">
        <v>9095</v>
      </c>
      <c r="E176" s="4" t="str">
        <f t="shared" si="9"/>
        <v>717427XJFNI9095</v>
      </c>
      <c r="F176" s="4" t="s">
        <v>4</v>
      </c>
      <c r="G176" s="4" t="s">
        <v>22</v>
      </c>
      <c r="H176" s="4" t="s">
        <v>11</v>
      </c>
      <c r="I176" s="4">
        <v>812992850</v>
      </c>
      <c r="J176" s="5">
        <v>1</v>
      </c>
      <c r="K176" s="12"/>
      <c r="L176" s="6">
        <v>920</v>
      </c>
      <c r="M176" s="14">
        <v>289</v>
      </c>
      <c r="N176" s="14">
        <f t="shared" si="7"/>
        <v>0</v>
      </c>
    </row>
    <row r="177" spans="1:14" ht="49.5" customHeight="1" x14ac:dyDescent="0.2">
      <c r="A177" s="15"/>
      <c r="B177" s="4">
        <v>756608</v>
      </c>
      <c r="C177" s="4" t="s">
        <v>94</v>
      </c>
      <c r="D177" s="4">
        <v>9088</v>
      </c>
      <c r="E177" s="4" t="str">
        <f t="shared" si="9"/>
        <v>756608XJFV79088</v>
      </c>
      <c r="F177" s="4" t="s">
        <v>4</v>
      </c>
      <c r="G177" s="4" t="s">
        <v>22</v>
      </c>
      <c r="H177" s="4" t="s">
        <v>5</v>
      </c>
      <c r="I177" s="4">
        <v>813064976</v>
      </c>
      <c r="J177" s="5">
        <v>2</v>
      </c>
      <c r="K177" s="12"/>
      <c r="L177" s="6">
        <v>950</v>
      </c>
      <c r="M177" s="14">
        <v>202.6</v>
      </c>
      <c r="N177" s="14">
        <f t="shared" si="7"/>
        <v>0</v>
      </c>
    </row>
    <row r="178" spans="1:14" ht="49.5" customHeight="1" x14ac:dyDescent="0.2">
      <c r="A178" s="15"/>
      <c r="B178" s="4">
        <v>756608</v>
      </c>
      <c r="C178" s="4" t="s">
        <v>94</v>
      </c>
      <c r="D178" s="4">
        <v>9088</v>
      </c>
      <c r="E178" s="4" t="str">
        <f t="shared" si="9"/>
        <v>756608XJFV79088</v>
      </c>
      <c r="F178" s="4" t="s">
        <v>4</v>
      </c>
      <c r="G178" s="4" t="s">
        <v>22</v>
      </c>
      <c r="H178" s="4" t="s">
        <v>11</v>
      </c>
      <c r="I178" s="4">
        <v>813073473</v>
      </c>
      <c r="J178" s="5">
        <v>1</v>
      </c>
      <c r="K178" s="12"/>
      <c r="L178" s="6">
        <v>950</v>
      </c>
      <c r="M178" s="14">
        <v>202.6</v>
      </c>
      <c r="N178" s="14">
        <f t="shared" si="7"/>
        <v>0</v>
      </c>
    </row>
    <row r="179" spans="1:14" ht="49.5" customHeight="1" x14ac:dyDescent="0.2">
      <c r="A179" s="15"/>
      <c r="B179" s="4">
        <v>756608</v>
      </c>
      <c r="C179" s="4" t="s">
        <v>94</v>
      </c>
      <c r="D179" s="4">
        <v>9088</v>
      </c>
      <c r="E179" s="4" t="str">
        <f t="shared" si="9"/>
        <v>756608XJFV79088</v>
      </c>
      <c r="F179" s="4" t="s">
        <v>4</v>
      </c>
      <c r="G179" s="4" t="s">
        <v>22</v>
      </c>
      <c r="H179" s="4" t="s">
        <v>10</v>
      </c>
      <c r="I179" s="4">
        <v>813071889</v>
      </c>
      <c r="J179" s="5">
        <v>2</v>
      </c>
      <c r="K179" s="12"/>
      <c r="L179" s="6">
        <v>950</v>
      </c>
      <c r="M179" s="14">
        <v>202.6</v>
      </c>
      <c r="N179" s="14">
        <f t="shared" si="7"/>
        <v>0</v>
      </c>
    </row>
    <row r="180" spans="1:14" ht="49.5" customHeight="1" x14ac:dyDescent="0.2">
      <c r="A180" s="15"/>
      <c r="B180" s="4">
        <v>756608</v>
      </c>
      <c r="C180" s="4" t="s">
        <v>94</v>
      </c>
      <c r="D180" s="4">
        <v>9088</v>
      </c>
      <c r="E180" s="4" t="str">
        <f t="shared" si="9"/>
        <v>756608XJFV79088</v>
      </c>
      <c r="F180" s="4" t="s">
        <v>4</v>
      </c>
      <c r="G180" s="4" t="s">
        <v>22</v>
      </c>
      <c r="H180" s="4" t="s">
        <v>23</v>
      </c>
      <c r="I180" s="4">
        <v>813348137</v>
      </c>
      <c r="J180" s="5">
        <v>1</v>
      </c>
      <c r="K180" s="12"/>
      <c r="L180" s="6">
        <v>950</v>
      </c>
      <c r="M180" s="14">
        <v>202.6</v>
      </c>
      <c r="N180" s="14">
        <f t="shared" si="7"/>
        <v>0</v>
      </c>
    </row>
    <row r="181" spans="1:14" ht="49.5" customHeight="1" x14ac:dyDescent="0.2">
      <c r="A181" s="15"/>
      <c r="B181" s="4">
        <v>756608</v>
      </c>
      <c r="C181" s="4" t="s">
        <v>94</v>
      </c>
      <c r="D181" s="4">
        <v>9088</v>
      </c>
      <c r="E181" s="4" t="str">
        <f t="shared" si="9"/>
        <v>756608XJFV79088</v>
      </c>
      <c r="F181" s="4" t="s">
        <v>4</v>
      </c>
      <c r="G181" s="4" t="s">
        <v>22</v>
      </c>
      <c r="H181" s="4" t="s">
        <v>21</v>
      </c>
      <c r="I181" s="4">
        <v>813059346</v>
      </c>
      <c r="J181" s="5">
        <v>1</v>
      </c>
      <c r="K181" s="12"/>
      <c r="L181" s="6">
        <v>950</v>
      </c>
      <c r="M181" s="14">
        <v>202.6</v>
      </c>
      <c r="N181" s="14">
        <f t="shared" si="7"/>
        <v>0</v>
      </c>
    </row>
    <row r="182" spans="1:14" ht="192.75" customHeight="1" x14ac:dyDescent="0.2">
      <c r="A182" s="4"/>
      <c r="B182" s="4">
        <v>760366</v>
      </c>
      <c r="C182" s="4" t="s">
        <v>95</v>
      </c>
      <c r="D182" s="4">
        <v>9088</v>
      </c>
      <c r="E182" s="4" t="str">
        <f t="shared" si="9"/>
        <v>760366XJGDL9088</v>
      </c>
      <c r="F182" s="4" t="s">
        <v>4</v>
      </c>
      <c r="G182" s="4" t="s">
        <v>22</v>
      </c>
      <c r="H182" s="4" t="s">
        <v>1</v>
      </c>
      <c r="I182" s="4">
        <v>813273745</v>
      </c>
      <c r="J182" s="5">
        <v>1</v>
      </c>
      <c r="K182" s="12"/>
      <c r="L182" s="6">
        <v>980</v>
      </c>
      <c r="M182" s="14">
        <v>304.3</v>
      </c>
      <c r="N182" s="14">
        <f t="shared" si="7"/>
        <v>0</v>
      </c>
    </row>
    <row r="183" spans="1:14" ht="102" customHeight="1" x14ac:dyDescent="0.2">
      <c r="A183" s="15"/>
      <c r="B183" s="4">
        <v>812609</v>
      </c>
      <c r="C183" s="4" t="s">
        <v>96</v>
      </c>
      <c r="D183" s="4">
        <v>4100</v>
      </c>
      <c r="E183" s="4" t="str">
        <f t="shared" si="9"/>
        <v>812609XDC7I4100</v>
      </c>
      <c r="F183" s="4" t="s">
        <v>4</v>
      </c>
      <c r="G183" s="4" t="s">
        <v>24</v>
      </c>
      <c r="H183" s="4">
        <v>38</v>
      </c>
      <c r="I183" s="4">
        <v>813709233</v>
      </c>
      <c r="J183" s="5">
        <v>1</v>
      </c>
      <c r="K183" s="12"/>
      <c r="L183" s="6">
        <v>1500</v>
      </c>
      <c r="M183" s="14">
        <v>284</v>
      </c>
      <c r="N183" s="14">
        <f t="shared" si="7"/>
        <v>0</v>
      </c>
    </row>
    <row r="184" spans="1:14" ht="102" customHeight="1" x14ac:dyDescent="0.2">
      <c r="A184" s="15"/>
      <c r="B184" s="4">
        <v>812609</v>
      </c>
      <c r="C184" s="4" t="s">
        <v>96</v>
      </c>
      <c r="D184" s="4">
        <v>4100</v>
      </c>
      <c r="E184" s="4" t="str">
        <f t="shared" si="9"/>
        <v>812609XDC7I4100</v>
      </c>
      <c r="F184" s="4" t="s">
        <v>4</v>
      </c>
      <c r="G184" s="4" t="s">
        <v>24</v>
      </c>
      <c r="H184" s="4">
        <v>42</v>
      </c>
      <c r="I184" s="4">
        <v>813709416</v>
      </c>
      <c r="J184" s="5">
        <v>3</v>
      </c>
      <c r="K184" s="12"/>
      <c r="L184" s="6">
        <v>1500</v>
      </c>
      <c r="M184" s="14">
        <v>284</v>
      </c>
      <c r="N184" s="14">
        <f t="shared" si="7"/>
        <v>0</v>
      </c>
    </row>
    <row r="185" spans="1:14" ht="60.75" customHeight="1" x14ac:dyDescent="0.2">
      <c r="A185" s="15"/>
      <c r="B185" s="4">
        <v>814053</v>
      </c>
      <c r="C185" s="4" t="s">
        <v>97</v>
      </c>
      <c r="D185" s="4">
        <v>9200</v>
      </c>
      <c r="E185" s="4" t="str">
        <f t="shared" ref="E185:E212" si="10">B185&amp;C185&amp;D185</f>
        <v>814053Z8BYX9200</v>
      </c>
      <c r="F185" s="4" t="s">
        <v>4</v>
      </c>
      <c r="G185" s="4" t="s">
        <v>25</v>
      </c>
      <c r="H185" s="4">
        <v>38</v>
      </c>
      <c r="I185" s="4">
        <v>813733044</v>
      </c>
      <c r="J185" s="5">
        <v>1</v>
      </c>
      <c r="K185" s="12"/>
      <c r="L185" s="6">
        <v>4200</v>
      </c>
      <c r="M185" s="14">
        <v>1123.5</v>
      </c>
      <c r="N185" s="14">
        <f t="shared" si="7"/>
        <v>0</v>
      </c>
    </row>
    <row r="186" spans="1:14" ht="60.75" customHeight="1" x14ac:dyDescent="0.2">
      <c r="A186" s="15"/>
      <c r="B186" s="4">
        <v>814053</v>
      </c>
      <c r="C186" s="4" t="s">
        <v>97</v>
      </c>
      <c r="D186" s="4">
        <v>9200</v>
      </c>
      <c r="E186" s="4" t="str">
        <f t="shared" si="10"/>
        <v>814053Z8BYX9200</v>
      </c>
      <c r="F186" s="4" t="s">
        <v>4</v>
      </c>
      <c r="G186" s="4" t="s">
        <v>25</v>
      </c>
      <c r="H186" s="4">
        <v>40</v>
      </c>
      <c r="I186" s="4">
        <v>813698278</v>
      </c>
      <c r="J186" s="5">
        <v>1</v>
      </c>
      <c r="K186" s="12"/>
      <c r="L186" s="6">
        <v>4200</v>
      </c>
      <c r="M186" s="14">
        <v>1123.5</v>
      </c>
      <c r="N186" s="14">
        <f t="shared" si="7"/>
        <v>0</v>
      </c>
    </row>
    <row r="187" spans="1:14" ht="60.75" customHeight="1" x14ac:dyDescent="0.2">
      <c r="A187" s="15"/>
      <c r="B187" s="4">
        <v>814053</v>
      </c>
      <c r="C187" s="4" t="s">
        <v>97</v>
      </c>
      <c r="D187" s="4">
        <v>9200</v>
      </c>
      <c r="E187" s="4" t="str">
        <f t="shared" si="10"/>
        <v>814053Z8BYX9200</v>
      </c>
      <c r="F187" s="4" t="s">
        <v>4</v>
      </c>
      <c r="G187" s="4" t="s">
        <v>25</v>
      </c>
      <c r="H187" s="4">
        <v>42</v>
      </c>
      <c r="I187" s="4">
        <v>813736996</v>
      </c>
      <c r="J187" s="5">
        <v>1</v>
      </c>
      <c r="K187" s="12"/>
      <c r="L187" s="6">
        <v>4200</v>
      </c>
      <c r="M187" s="14">
        <v>1123.5</v>
      </c>
      <c r="N187" s="14">
        <f t="shared" si="7"/>
        <v>0</v>
      </c>
    </row>
    <row r="188" spans="1:14" ht="60.75" customHeight="1" x14ac:dyDescent="0.2">
      <c r="A188" s="15"/>
      <c r="B188" s="4">
        <v>814053</v>
      </c>
      <c r="C188" s="4" t="s">
        <v>97</v>
      </c>
      <c r="D188" s="4">
        <v>9200</v>
      </c>
      <c r="E188" s="4" t="str">
        <f t="shared" si="10"/>
        <v>814053Z8BYX9200</v>
      </c>
      <c r="F188" s="4" t="s">
        <v>4</v>
      </c>
      <c r="G188" s="4" t="s">
        <v>25</v>
      </c>
      <c r="H188" s="4">
        <v>44</v>
      </c>
      <c r="I188" s="4">
        <v>813736997</v>
      </c>
      <c r="J188" s="5">
        <v>1</v>
      </c>
      <c r="K188" s="12"/>
      <c r="L188" s="6">
        <v>4200</v>
      </c>
      <c r="M188" s="14">
        <v>1123.5</v>
      </c>
      <c r="N188" s="14">
        <f t="shared" si="7"/>
        <v>0</v>
      </c>
    </row>
    <row r="189" spans="1:14" ht="81.75" customHeight="1" x14ac:dyDescent="0.2">
      <c r="A189" s="17"/>
      <c r="B189" s="4">
        <v>822831</v>
      </c>
      <c r="C189" s="4" t="s">
        <v>98</v>
      </c>
      <c r="D189" s="4">
        <v>1000</v>
      </c>
      <c r="E189" s="4" t="str">
        <f t="shared" si="10"/>
        <v>822831ZAMI71000</v>
      </c>
      <c r="F189" s="4" t="s">
        <v>4</v>
      </c>
      <c r="G189" s="4" t="s">
        <v>25</v>
      </c>
      <c r="H189" s="4">
        <v>38</v>
      </c>
      <c r="I189" s="4">
        <v>813758009</v>
      </c>
      <c r="J189" s="5">
        <v>1</v>
      </c>
      <c r="K189" s="12"/>
      <c r="L189" s="6">
        <v>4900</v>
      </c>
      <c r="M189" s="14">
        <v>553.6</v>
      </c>
      <c r="N189" s="14">
        <f t="shared" si="7"/>
        <v>0</v>
      </c>
    </row>
    <row r="190" spans="1:14" ht="81.75" customHeight="1" x14ac:dyDescent="0.2">
      <c r="A190" s="17"/>
      <c r="B190" s="4">
        <v>822831</v>
      </c>
      <c r="C190" s="4" t="s">
        <v>98</v>
      </c>
      <c r="D190" s="4">
        <v>1000</v>
      </c>
      <c r="E190" s="4" t="str">
        <f t="shared" si="10"/>
        <v>822831ZAMI71000</v>
      </c>
      <c r="F190" s="4" t="s">
        <v>4</v>
      </c>
      <c r="G190" s="4" t="s">
        <v>25</v>
      </c>
      <c r="H190" s="4">
        <v>40</v>
      </c>
      <c r="I190" s="4">
        <v>813776918</v>
      </c>
      <c r="J190" s="5">
        <v>1</v>
      </c>
      <c r="K190" s="12"/>
      <c r="L190" s="6">
        <v>4900</v>
      </c>
      <c r="M190" s="14">
        <v>553.6</v>
      </c>
      <c r="N190" s="14">
        <f t="shared" si="7"/>
        <v>0</v>
      </c>
    </row>
    <row r="191" spans="1:14" ht="81.75" customHeight="1" x14ac:dyDescent="0.2">
      <c r="A191" s="17"/>
      <c r="B191" s="4">
        <v>822831</v>
      </c>
      <c r="C191" s="4" t="s">
        <v>98</v>
      </c>
      <c r="D191" s="4">
        <v>1000</v>
      </c>
      <c r="E191" s="4" t="str">
        <f t="shared" si="10"/>
        <v>822831ZAMI71000</v>
      </c>
      <c r="F191" s="4" t="s">
        <v>4</v>
      </c>
      <c r="G191" s="4" t="s">
        <v>25</v>
      </c>
      <c r="H191" s="4">
        <v>42</v>
      </c>
      <c r="I191" s="4">
        <v>813845234</v>
      </c>
      <c r="J191" s="5">
        <v>1</v>
      </c>
      <c r="K191" s="12"/>
      <c r="L191" s="6">
        <v>4900</v>
      </c>
      <c r="M191" s="14">
        <v>553.6</v>
      </c>
      <c r="N191" s="14">
        <f t="shared" si="7"/>
        <v>0</v>
      </c>
    </row>
    <row r="192" spans="1:14" ht="62.25" customHeight="1" x14ac:dyDescent="0.2">
      <c r="A192" s="15"/>
      <c r="B192" s="4">
        <v>810359</v>
      </c>
      <c r="C192" s="4" t="s">
        <v>99</v>
      </c>
      <c r="D192" s="4">
        <v>1094</v>
      </c>
      <c r="E192" s="4" t="str">
        <f t="shared" si="10"/>
        <v>810359ZARGW1094</v>
      </c>
      <c r="F192" s="4" t="s">
        <v>4</v>
      </c>
      <c r="G192" s="4" t="s">
        <v>26</v>
      </c>
      <c r="H192" s="4">
        <v>38</v>
      </c>
      <c r="I192" s="4">
        <v>813653694</v>
      </c>
      <c r="J192" s="5">
        <v>1</v>
      </c>
      <c r="K192" s="12"/>
      <c r="L192" s="6">
        <v>1900</v>
      </c>
      <c r="M192" s="14">
        <v>345</v>
      </c>
      <c r="N192" s="14">
        <f t="shared" si="7"/>
        <v>0</v>
      </c>
    </row>
    <row r="193" spans="1:14" ht="62.25" customHeight="1" x14ac:dyDescent="0.2">
      <c r="A193" s="15"/>
      <c r="B193" s="4">
        <v>810359</v>
      </c>
      <c r="C193" s="4" t="s">
        <v>99</v>
      </c>
      <c r="D193" s="4">
        <v>1094</v>
      </c>
      <c r="E193" s="4" t="str">
        <f t="shared" si="10"/>
        <v>810359ZARGW1094</v>
      </c>
      <c r="F193" s="4" t="s">
        <v>4</v>
      </c>
      <c r="G193" s="4" t="s">
        <v>26</v>
      </c>
      <c r="H193" s="4">
        <v>40</v>
      </c>
      <c r="I193" s="4">
        <v>813613048</v>
      </c>
      <c r="J193" s="5">
        <v>1</v>
      </c>
      <c r="K193" s="12"/>
      <c r="L193" s="6">
        <v>1900</v>
      </c>
      <c r="M193" s="14">
        <v>345</v>
      </c>
      <c r="N193" s="14">
        <f t="shared" si="7"/>
        <v>0</v>
      </c>
    </row>
    <row r="194" spans="1:14" ht="62.25" customHeight="1" x14ac:dyDescent="0.2">
      <c r="A194" s="15"/>
      <c r="B194" s="4">
        <v>810359</v>
      </c>
      <c r="C194" s="4" t="s">
        <v>99</v>
      </c>
      <c r="D194" s="4">
        <v>1094</v>
      </c>
      <c r="E194" s="4" t="str">
        <f t="shared" si="10"/>
        <v>810359ZARGW1094</v>
      </c>
      <c r="F194" s="4" t="s">
        <v>4</v>
      </c>
      <c r="G194" s="4" t="s">
        <v>26</v>
      </c>
      <c r="H194" s="4">
        <v>42</v>
      </c>
      <c r="I194" s="4">
        <v>813655268</v>
      </c>
      <c r="J194" s="5">
        <v>2</v>
      </c>
      <c r="K194" s="12"/>
      <c r="L194" s="6">
        <v>1900</v>
      </c>
      <c r="M194" s="14">
        <v>345</v>
      </c>
      <c r="N194" s="14">
        <f t="shared" si="7"/>
        <v>0</v>
      </c>
    </row>
    <row r="195" spans="1:14" ht="62.25" customHeight="1" x14ac:dyDescent="0.2">
      <c r="A195" s="15"/>
      <c r="B195" s="4">
        <v>810359</v>
      </c>
      <c r="C195" s="4" t="s">
        <v>99</v>
      </c>
      <c r="D195" s="4">
        <v>1094</v>
      </c>
      <c r="E195" s="4" t="str">
        <f t="shared" si="10"/>
        <v>810359ZARGW1094</v>
      </c>
      <c r="F195" s="4" t="s">
        <v>4</v>
      </c>
      <c r="G195" s="4" t="s">
        <v>26</v>
      </c>
      <c r="H195" s="4">
        <v>44</v>
      </c>
      <c r="I195" s="4">
        <v>813655269</v>
      </c>
      <c r="J195" s="5">
        <v>1</v>
      </c>
      <c r="K195" s="12"/>
      <c r="L195" s="6">
        <v>1900</v>
      </c>
      <c r="M195" s="14">
        <v>345</v>
      </c>
      <c r="N195" s="14">
        <f t="shared" si="7"/>
        <v>0</v>
      </c>
    </row>
    <row r="196" spans="1:14" ht="65.25" customHeight="1" x14ac:dyDescent="0.2">
      <c r="A196" s="15"/>
      <c r="B196" s="4">
        <v>713301</v>
      </c>
      <c r="C196" s="4" t="s">
        <v>100</v>
      </c>
      <c r="D196" s="4">
        <v>2668</v>
      </c>
      <c r="E196" s="4" t="str">
        <f t="shared" si="10"/>
        <v>713301XKCNA2668</v>
      </c>
      <c r="F196" s="4" t="s">
        <v>4</v>
      </c>
      <c r="G196" s="4" t="s">
        <v>27</v>
      </c>
      <c r="H196" s="4" t="s">
        <v>5</v>
      </c>
      <c r="I196" s="4">
        <v>810851853</v>
      </c>
      <c r="J196" s="5">
        <v>2</v>
      </c>
      <c r="K196" s="12"/>
      <c r="L196" s="6">
        <v>1100</v>
      </c>
      <c r="M196" s="14">
        <v>334.8</v>
      </c>
      <c r="N196" s="14">
        <f t="shared" ref="N196:N259" si="11">M196*K196</f>
        <v>0</v>
      </c>
    </row>
    <row r="197" spans="1:14" ht="65.25" customHeight="1" x14ac:dyDescent="0.2">
      <c r="A197" s="15"/>
      <c r="B197" s="4">
        <v>713301</v>
      </c>
      <c r="C197" s="4" t="s">
        <v>100</v>
      </c>
      <c r="D197" s="4">
        <v>2668</v>
      </c>
      <c r="E197" s="4" t="str">
        <f t="shared" si="10"/>
        <v>713301XKCNA2668</v>
      </c>
      <c r="F197" s="4" t="s">
        <v>4</v>
      </c>
      <c r="G197" s="4" t="s">
        <v>27</v>
      </c>
      <c r="H197" s="4" t="s">
        <v>10</v>
      </c>
      <c r="I197" s="4">
        <v>810851852</v>
      </c>
      <c r="J197" s="5">
        <v>1</v>
      </c>
      <c r="K197" s="12"/>
      <c r="L197" s="6">
        <v>1100</v>
      </c>
      <c r="M197" s="14">
        <v>334.8</v>
      </c>
      <c r="N197" s="14">
        <f t="shared" si="11"/>
        <v>0</v>
      </c>
    </row>
    <row r="198" spans="1:14" ht="65.25" customHeight="1" x14ac:dyDescent="0.2">
      <c r="A198" s="15"/>
      <c r="B198" s="4">
        <v>713301</v>
      </c>
      <c r="C198" s="4" t="s">
        <v>100</v>
      </c>
      <c r="D198" s="4">
        <v>2668</v>
      </c>
      <c r="E198" s="4" t="str">
        <f t="shared" si="10"/>
        <v>713301XKCNA2668</v>
      </c>
      <c r="F198" s="4" t="s">
        <v>4</v>
      </c>
      <c r="G198" s="4" t="s">
        <v>27</v>
      </c>
      <c r="H198" s="4" t="s">
        <v>23</v>
      </c>
      <c r="I198" s="4">
        <v>810851859</v>
      </c>
      <c r="J198" s="5">
        <v>1</v>
      </c>
      <c r="K198" s="12"/>
      <c r="L198" s="6">
        <v>1100</v>
      </c>
      <c r="M198" s="14">
        <v>334.8</v>
      </c>
      <c r="N198" s="14">
        <f t="shared" si="11"/>
        <v>0</v>
      </c>
    </row>
    <row r="199" spans="1:14" ht="65.25" customHeight="1" x14ac:dyDescent="0.2">
      <c r="A199" s="15"/>
      <c r="B199" s="4">
        <v>713301</v>
      </c>
      <c r="C199" s="4" t="s">
        <v>100</v>
      </c>
      <c r="D199" s="4">
        <v>2668</v>
      </c>
      <c r="E199" s="4" t="str">
        <f t="shared" si="10"/>
        <v>713301XKCNA2668</v>
      </c>
      <c r="F199" s="4" t="s">
        <v>4</v>
      </c>
      <c r="G199" s="4" t="s">
        <v>27</v>
      </c>
      <c r="H199" s="4" t="s">
        <v>21</v>
      </c>
      <c r="I199" s="4">
        <v>810851851</v>
      </c>
      <c r="J199" s="5">
        <v>1</v>
      </c>
      <c r="K199" s="12"/>
      <c r="L199" s="6">
        <v>1100</v>
      </c>
      <c r="M199" s="14">
        <v>334.8</v>
      </c>
      <c r="N199" s="14">
        <f t="shared" si="11"/>
        <v>0</v>
      </c>
    </row>
    <row r="200" spans="1:14" ht="35.1" customHeight="1" x14ac:dyDescent="0.2">
      <c r="A200" s="15"/>
      <c r="B200" s="4">
        <v>811556</v>
      </c>
      <c r="C200" s="4" t="s">
        <v>101</v>
      </c>
      <c r="D200" s="4">
        <v>1000</v>
      </c>
      <c r="E200" s="4" t="str">
        <f t="shared" si="10"/>
        <v>811556XKEDT1000</v>
      </c>
      <c r="F200" s="4" t="s">
        <v>4</v>
      </c>
      <c r="G200" s="4" t="s">
        <v>27</v>
      </c>
      <c r="H200" s="4" t="s">
        <v>12</v>
      </c>
      <c r="I200" s="4">
        <v>813709867</v>
      </c>
      <c r="J200" s="5">
        <v>2</v>
      </c>
      <c r="K200" s="12"/>
      <c r="L200" s="6">
        <v>1300</v>
      </c>
      <c r="M200" s="14">
        <v>385.7</v>
      </c>
      <c r="N200" s="14">
        <f t="shared" si="11"/>
        <v>0</v>
      </c>
    </row>
    <row r="201" spans="1:14" ht="35.1" customHeight="1" x14ac:dyDescent="0.2">
      <c r="A201" s="15"/>
      <c r="B201" s="4">
        <v>811556</v>
      </c>
      <c r="C201" s="4" t="s">
        <v>101</v>
      </c>
      <c r="D201" s="4">
        <v>1000</v>
      </c>
      <c r="E201" s="4" t="str">
        <f t="shared" si="10"/>
        <v>811556XKEDT1000</v>
      </c>
      <c r="F201" s="4" t="s">
        <v>4</v>
      </c>
      <c r="G201" s="4" t="s">
        <v>27</v>
      </c>
      <c r="H201" s="4" t="s">
        <v>1</v>
      </c>
      <c r="I201" s="4">
        <v>813709408</v>
      </c>
      <c r="J201" s="5">
        <v>2</v>
      </c>
      <c r="K201" s="12"/>
      <c r="L201" s="6">
        <v>1300</v>
      </c>
      <c r="M201" s="14">
        <v>385.7</v>
      </c>
      <c r="N201" s="14">
        <f t="shared" si="11"/>
        <v>0</v>
      </c>
    </row>
    <row r="202" spans="1:14" ht="35.1" customHeight="1" x14ac:dyDescent="0.2">
      <c r="A202" s="15"/>
      <c r="B202" s="4">
        <v>811556</v>
      </c>
      <c r="C202" s="4" t="s">
        <v>101</v>
      </c>
      <c r="D202" s="4">
        <v>1000</v>
      </c>
      <c r="E202" s="4" t="str">
        <f t="shared" si="10"/>
        <v>811556XKEDT1000</v>
      </c>
      <c r="F202" s="4" t="s">
        <v>4</v>
      </c>
      <c r="G202" s="4" t="s">
        <v>27</v>
      </c>
      <c r="H202" s="4" t="s">
        <v>8</v>
      </c>
      <c r="I202" s="4">
        <v>813684251</v>
      </c>
      <c r="J202" s="5">
        <v>2</v>
      </c>
      <c r="K202" s="12"/>
      <c r="L202" s="6">
        <v>1300</v>
      </c>
      <c r="M202" s="14">
        <v>385.7</v>
      </c>
      <c r="N202" s="14">
        <f t="shared" si="11"/>
        <v>0</v>
      </c>
    </row>
    <row r="203" spans="1:14" ht="35.1" customHeight="1" x14ac:dyDescent="0.2">
      <c r="A203" s="15"/>
      <c r="B203" s="4">
        <v>811556</v>
      </c>
      <c r="C203" s="4" t="s">
        <v>101</v>
      </c>
      <c r="D203" s="4">
        <v>1000</v>
      </c>
      <c r="E203" s="4" t="str">
        <f t="shared" si="10"/>
        <v>811556XKEDT1000</v>
      </c>
      <c r="F203" s="4" t="s">
        <v>4</v>
      </c>
      <c r="G203" s="4" t="s">
        <v>27</v>
      </c>
      <c r="H203" s="4" t="s">
        <v>9</v>
      </c>
      <c r="I203" s="4">
        <v>813709868</v>
      </c>
      <c r="J203" s="5">
        <v>1</v>
      </c>
      <c r="K203" s="12"/>
      <c r="L203" s="6">
        <v>1300</v>
      </c>
      <c r="M203" s="14">
        <v>385.7</v>
      </c>
      <c r="N203" s="14">
        <f t="shared" si="11"/>
        <v>0</v>
      </c>
    </row>
    <row r="204" spans="1:14" ht="35.1" customHeight="1" x14ac:dyDescent="0.2">
      <c r="A204" s="15"/>
      <c r="B204" s="4">
        <v>811556</v>
      </c>
      <c r="C204" s="4" t="s">
        <v>101</v>
      </c>
      <c r="D204" s="4">
        <v>1000</v>
      </c>
      <c r="E204" s="4" t="str">
        <f t="shared" si="10"/>
        <v>811556XKEDT1000</v>
      </c>
      <c r="F204" s="4" t="s">
        <v>4</v>
      </c>
      <c r="G204" s="4" t="s">
        <v>27</v>
      </c>
      <c r="H204" s="4" t="s">
        <v>5</v>
      </c>
      <c r="I204" s="4">
        <v>813708822</v>
      </c>
      <c r="J204" s="5">
        <v>1</v>
      </c>
      <c r="K204" s="12"/>
      <c r="L204" s="6">
        <v>1300</v>
      </c>
      <c r="M204" s="14">
        <v>385.7</v>
      </c>
      <c r="N204" s="14">
        <f t="shared" si="11"/>
        <v>0</v>
      </c>
    </row>
    <row r="205" spans="1:14" ht="35.1" customHeight="1" x14ac:dyDescent="0.2">
      <c r="A205" s="15"/>
      <c r="B205" s="4">
        <v>811556</v>
      </c>
      <c r="C205" s="4" t="s">
        <v>101</v>
      </c>
      <c r="D205" s="4">
        <v>1000</v>
      </c>
      <c r="E205" s="4" t="str">
        <f t="shared" si="10"/>
        <v>811556XKEDT1000</v>
      </c>
      <c r="F205" s="4" t="s">
        <v>4</v>
      </c>
      <c r="G205" s="4" t="s">
        <v>27</v>
      </c>
      <c r="H205" s="4" t="s">
        <v>11</v>
      </c>
      <c r="I205" s="4">
        <v>813713799</v>
      </c>
      <c r="J205" s="5">
        <v>1</v>
      </c>
      <c r="K205" s="12"/>
      <c r="L205" s="6">
        <v>1300</v>
      </c>
      <c r="M205" s="14">
        <v>385.7</v>
      </c>
      <c r="N205" s="14">
        <f t="shared" si="11"/>
        <v>0</v>
      </c>
    </row>
    <row r="206" spans="1:14" ht="51.75" customHeight="1" x14ac:dyDescent="0.2">
      <c r="A206" s="15"/>
      <c r="B206" s="4">
        <v>836182</v>
      </c>
      <c r="C206" s="4" t="s">
        <v>102</v>
      </c>
      <c r="D206" s="4">
        <v>9062</v>
      </c>
      <c r="E206" s="4" t="str">
        <f t="shared" si="10"/>
        <v>836182XKESV9062</v>
      </c>
      <c r="F206" s="4" t="s">
        <v>4</v>
      </c>
      <c r="G206" s="4" t="s">
        <v>27</v>
      </c>
      <c r="H206" s="4" t="s">
        <v>1</v>
      </c>
      <c r="I206" s="4">
        <v>813922035</v>
      </c>
      <c r="J206" s="5">
        <v>1</v>
      </c>
      <c r="K206" s="12"/>
      <c r="L206" s="6">
        <v>1200</v>
      </c>
      <c r="M206" s="14">
        <v>360.3</v>
      </c>
      <c r="N206" s="14">
        <f t="shared" si="11"/>
        <v>0</v>
      </c>
    </row>
    <row r="207" spans="1:14" ht="51.75" customHeight="1" x14ac:dyDescent="0.2">
      <c r="A207" s="15"/>
      <c r="B207" s="4">
        <v>836182</v>
      </c>
      <c r="C207" s="4" t="s">
        <v>102</v>
      </c>
      <c r="D207" s="4">
        <v>9062</v>
      </c>
      <c r="E207" s="4" t="str">
        <f t="shared" si="10"/>
        <v>836182XKESV9062</v>
      </c>
      <c r="F207" s="4" t="s">
        <v>4</v>
      </c>
      <c r="G207" s="4" t="s">
        <v>27</v>
      </c>
      <c r="H207" s="4" t="s">
        <v>8</v>
      </c>
      <c r="I207" s="4">
        <v>813876919</v>
      </c>
      <c r="J207" s="5">
        <v>1</v>
      </c>
      <c r="K207" s="12"/>
      <c r="L207" s="6">
        <v>1200</v>
      </c>
      <c r="M207" s="14">
        <v>360.3</v>
      </c>
      <c r="N207" s="14">
        <f t="shared" si="11"/>
        <v>0</v>
      </c>
    </row>
    <row r="208" spans="1:14" ht="51.75" customHeight="1" x14ac:dyDescent="0.2">
      <c r="A208" s="15"/>
      <c r="B208" s="4">
        <v>836182</v>
      </c>
      <c r="C208" s="4" t="s">
        <v>102</v>
      </c>
      <c r="D208" s="4">
        <v>9062</v>
      </c>
      <c r="E208" s="4" t="str">
        <f t="shared" si="10"/>
        <v>836182XKESV9062</v>
      </c>
      <c r="F208" s="4" t="s">
        <v>4</v>
      </c>
      <c r="G208" s="4" t="s">
        <v>27</v>
      </c>
      <c r="H208" s="4" t="s">
        <v>9</v>
      </c>
      <c r="I208" s="4">
        <v>813922037</v>
      </c>
      <c r="J208" s="5">
        <v>1</v>
      </c>
      <c r="K208" s="12"/>
      <c r="L208" s="6">
        <v>1200</v>
      </c>
      <c r="M208" s="14">
        <v>360.3</v>
      </c>
      <c r="N208" s="14">
        <f t="shared" si="11"/>
        <v>0</v>
      </c>
    </row>
    <row r="209" spans="1:14" ht="51.75" customHeight="1" x14ac:dyDescent="0.2">
      <c r="A209" s="15"/>
      <c r="B209" s="4">
        <v>836182</v>
      </c>
      <c r="C209" s="4" t="s">
        <v>102</v>
      </c>
      <c r="D209" s="4">
        <v>9062</v>
      </c>
      <c r="E209" s="4" t="str">
        <f t="shared" si="10"/>
        <v>836182XKESV9062</v>
      </c>
      <c r="F209" s="4" t="s">
        <v>4</v>
      </c>
      <c r="G209" s="4" t="s">
        <v>27</v>
      </c>
      <c r="H209" s="4" t="s">
        <v>5</v>
      </c>
      <c r="I209" s="4">
        <v>813922034</v>
      </c>
      <c r="J209" s="5">
        <v>1</v>
      </c>
      <c r="K209" s="12"/>
      <c r="L209" s="6">
        <v>1200</v>
      </c>
      <c r="M209" s="14">
        <v>360.3</v>
      </c>
      <c r="N209" s="14">
        <f t="shared" si="11"/>
        <v>0</v>
      </c>
    </row>
    <row r="210" spans="1:14" ht="86.25" customHeight="1" x14ac:dyDescent="0.2">
      <c r="A210" s="15"/>
      <c r="B210" s="4">
        <v>784027</v>
      </c>
      <c r="C210" s="4" t="s">
        <v>103</v>
      </c>
      <c r="D210" s="4">
        <v>1264</v>
      </c>
      <c r="E210" s="4" t="str">
        <f t="shared" si="10"/>
        <v>784027XKD321264</v>
      </c>
      <c r="F210" s="4" t="s">
        <v>4</v>
      </c>
      <c r="G210" s="4" t="s">
        <v>28</v>
      </c>
      <c r="H210" s="4" t="s">
        <v>1</v>
      </c>
      <c r="I210" s="4">
        <v>813468968</v>
      </c>
      <c r="J210" s="5">
        <v>2</v>
      </c>
      <c r="K210" s="12"/>
      <c r="L210" s="6">
        <v>3100</v>
      </c>
      <c r="M210" s="14">
        <v>528.20000000000005</v>
      </c>
      <c r="N210" s="14">
        <f t="shared" si="11"/>
        <v>0</v>
      </c>
    </row>
    <row r="211" spans="1:14" ht="86.25" customHeight="1" x14ac:dyDescent="0.2">
      <c r="A211" s="15"/>
      <c r="B211" s="4">
        <v>784027</v>
      </c>
      <c r="C211" s="4" t="s">
        <v>103</v>
      </c>
      <c r="D211" s="4">
        <v>1264</v>
      </c>
      <c r="E211" s="4" t="str">
        <f t="shared" si="10"/>
        <v>784027XKD321264</v>
      </c>
      <c r="F211" s="4" t="s">
        <v>4</v>
      </c>
      <c r="G211" s="4" t="s">
        <v>28</v>
      </c>
      <c r="H211" s="4" t="s">
        <v>8</v>
      </c>
      <c r="I211" s="4">
        <v>813459888</v>
      </c>
      <c r="J211" s="5">
        <v>1</v>
      </c>
      <c r="K211" s="12"/>
      <c r="L211" s="6">
        <v>3100</v>
      </c>
      <c r="M211" s="14">
        <v>528.20000000000005</v>
      </c>
      <c r="N211" s="14">
        <f t="shared" si="11"/>
        <v>0</v>
      </c>
    </row>
    <row r="212" spans="1:14" ht="86.25" customHeight="1" x14ac:dyDescent="0.2">
      <c r="A212" s="15"/>
      <c r="B212" s="4">
        <v>784027</v>
      </c>
      <c r="C212" s="4" t="s">
        <v>103</v>
      </c>
      <c r="D212" s="4">
        <v>1264</v>
      </c>
      <c r="E212" s="4" t="str">
        <f t="shared" si="10"/>
        <v>784027XKD321264</v>
      </c>
      <c r="F212" s="4" t="s">
        <v>4</v>
      </c>
      <c r="G212" s="4" t="s">
        <v>28</v>
      </c>
      <c r="H212" s="4" t="s">
        <v>5</v>
      </c>
      <c r="I212" s="4">
        <v>813468967</v>
      </c>
      <c r="J212" s="5">
        <v>1</v>
      </c>
      <c r="K212" s="12"/>
      <c r="L212" s="6">
        <v>3100</v>
      </c>
      <c r="M212" s="14">
        <v>528.20000000000005</v>
      </c>
      <c r="N212" s="14">
        <f t="shared" si="11"/>
        <v>0</v>
      </c>
    </row>
    <row r="213" spans="1:14" ht="129.75" customHeight="1" x14ac:dyDescent="0.2">
      <c r="A213" s="15"/>
      <c r="B213" s="4">
        <v>800434</v>
      </c>
      <c r="C213" s="4" t="s">
        <v>104</v>
      </c>
      <c r="D213" s="4">
        <v>1000</v>
      </c>
      <c r="E213" s="4" t="str">
        <f t="shared" ref="E213:E243" si="12">B213&amp;C213&amp;D213</f>
        <v>800434XKEEA1000</v>
      </c>
      <c r="F213" s="4" t="s">
        <v>4</v>
      </c>
      <c r="G213" s="4" t="s">
        <v>28</v>
      </c>
      <c r="H213" s="4" t="s">
        <v>9</v>
      </c>
      <c r="I213" s="4">
        <v>813709767</v>
      </c>
      <c r="J213" s="5">
        <v>1</v>
      </c>
      <c r="K213" s="12"/>
      <c r="L213" s="6">
        <v>2600</v>
      </c>
      <c r="M213" s="14">
        <v>451.9</v>
      </c>
      <c r="N213" s="14">
        <f t="shared" si="11"/>
        <v>0</v>
      </c>
    </row>
    <row r="214" spans="1:14" ht="129.75" customHeight="1" x14ac:dyDescent="0.2">
      <c r="A214" s="15"/>
      <c r="B214" s="4">
        <v>800434</v>
      </c>
      <c r="C214" s="4" t="s">
        <v>104</v>
      </c>
      <c r="D214" s="4">
        <v>1000</v>
      </c>
      <c r="E214" s="4" t="str">
        <f t="shared" si="12"/>
        <v>800434XKEEA1000</v>
      </c>
      <c r="F214" s="4" t="s">
        <v>4</v>
      </c>
      <c r="G214" s="4" t="s">
        <v>28</v>
      </c>
      <c r="H214" s="4" t="s">
        <v>5</v>
      </c>
      <c r="I214" s="4">
        <v>813709033</v>
      </c>
      <c r="J214" s="5">
        <v>1</v>
      </c>
      <c r="K214" s="12"/>
      <c r="L214" s="6">
        <v>2600</v>
      </c>
      <c r="M214" s="14">
        <v>451.9</v>
      </c>
      <c r="N214" s="14">
        <f t="shared" si="11"/>
        <v>0</v>
      </c>
    </row>
    <row r="215" spans="1:14" ht="64.5" customHeight="1" x14ac:dyDescent="0.2">
      <c r="A215" s="15"/>
      <c r="B215" s="4">
        <v>812132</v>
      </c>
      <c r="C215" s="4" t="s">
        <v>105</v>
      </c>
      <c r="D215" s="4">
        <v>1138</v>
      </c>
      <c r="E215" s="4" t="str">
        <f t="shared" si="12"/>
        <v>812132XKEDI1138</v>
      </c>
      <c r="F215" s="4" t="s">
        <v>4</v>
      </c>
      <c r="G215" s="4" t="s">
        <v>28</v>
      </c>
      <c r="H215" s="4" t="s">
        <v>12</v>
      </c>
      <c r="I215" s="4">
        <v>813708829</v>
      </c>
      <c r="J215" s="5">
        <v>1</v>
      </c>
      <c r="K215" s="12"/>
      <c r="L215" s="6">
        <v>1700</v>
      </c>
      <c r="M215" s="14">
        <v>487.5</v>
      </c>
      <c r="N215" s="14">
        <f t="shared" si="11"/>
        <v>0</v>
      </c>
    </row>
    <row r="216" spans="1:14" ht="64.5" customHeight="1" x14ac:dyDescent="0.2">
      <c r="A216" s="15"/>
      <c r="B216" s="4">
        <v>812132</v>
      </c>
      <c r="C216" s="4" t="s">
        <v>105</v>
      </c>
      <c r="D216" s="4">
        <v>1138</v>
      </c>
      <c r="E216" s="4" t="str">
        <f t="shared" si="12"/>
        <v>812132XKEDI1138</v>
      </c>
      <c r="F216" s="4" t="s">
        <v>4</v>
      </c>
      <c r="G216" s="4" t="s">
        <v>28</v>
      </c>
      <c r="H216" s="4" t="s">
        <v>1</v>
      </c>
      <c r="I216" s="4">
        <v>813708828</v>
      </c>
      <c r="J216" s="5">
        <v>1</v>
      </c>
      <c r="K216" s="12"/>
      <c r="L216" s="6">
        <v>1700</v>
      </c>
      <c r="M216" s="14">
        <v>487.5</v>
      </c>
      <c r="N216" s="14">
        <f t="shared" si="11"/>
        <v>0</v>
      </c>
    </row>
    <row r="217" spans="1:14" ht="64.5" customHeight="1" x14ac:dyDescent="0.2">
      <c r="A217" s="15"/>
      <c r="B217" s="4">
        <v>812132</v>
      </c>
      <c r="C217" s="4" t="s">
        <v>105</v>
      </c>
      <c r="D217" s="4">
        <v>1138</v>
      </c>
      <c r="E217" s="4" t="str">
        <f t="shared" si="12"/>
        <v>812132XKEDI1138</v>
      </c>
      <c r="F217" s="4" t="s">
        <v>4</v>
      </c>
      <c r="G217" s="4" t="s">
        <v>28</v>
      </c>
      <c r="H217" s="4" t="s">
        <v>8</v>
      </c>
      <c r="I217" s="4">
        <v>813684221</v>
      </c>
      <c r="J217" s="5">
        <v>1</v>
      </c>
      <c r="K217" s="12"/>
      <c r="L217" s="6">
        <v>1700</v>
      </c>
      <c r="M217" s="14">
        <v>487.5</v>
      </c>
      <c r="N217" s="14">
        <f t="shared" si="11"/>
        <v>0</v>
      </c>
    </row>
    <row r="218" spans="1:14" ht="64.5" customHeight="1" x14ac:dyDescent="0.2">
      <c r="A218" s="15"/>
      <c r="B218" s="4">
        <v>812132</v>
      </c>
      <c r="C218" s="4" t="s">
        <v>105</v>
      </c>
      <c r="D218" s="4">
        <v>1138</v>
      </c>
      <c r="E218" s="4" t="str">
        <f t="shared" si="12"/>
        <v>812132XKEDI1138</v>
      </c>
      <c r="F218" s="4" t="s">
        <v>4</v>
      </c>
      <c r="G218" s="4" t="s">
        <v>28</v>
      </c>
      <c r="H218" s="4" t="s">
        <v>9</v>
      </c>
      <c r="I218" s="4">
        <v>813709883</v>
      </c>
      <c r="J218" s="5">
        <v>1</v>
      </c>
      <c r="K218" s="12"/>
      <c r="L218" s="6">
        <v>1700</v>
      </c>
      <c r="M218" s="14">
        <v>487.5</v>
      </c>
      <c r="N218" s="14">
        <f t="shared" si="11"/>
        <v>0</v>
      </c>
    </row>
    <row r="219" spans="1:14" ht="92.25" customHeight="1" x14ac:dyDescent="0.2">
      <c r="A219" s="15"/>
      <c r="B219" s="4">
        <v>467680</v>
      </c>
      <c r="C219" s="4" t="s">
        <v>106</v>
      </c>
      <c r="D219" s="4">
        <v>1000</v>
      </c>
      <c r="E219" s="4" t="str">
        <f t="shared" si="12"/>
        <v>467680XKA7X1000</v>
      </c>
      <c r="F219" s="4" t="s">
        <v>4</v>
      </c>
      <c r="G219" s="4" t="s">
        <v>29</v>
      </c>
      <c r="H219" s="4" t="s">
        <v>8</v>
      </c>
      <c r="I219" s="4">
        <v>809091917</v>
      </c>
      <c r="J219" s="5">
        <v>1</v>
      </c>
      <c r="K219" s="12"/>
      <c r="L219" s="6">
        <v>790</v>
      </c>
      <c r="M219" s="14">
        <v>258.5</v>
      </c>
      <c r="N219" s="14">
        <f t="shared" si="11"/>
        <v>0</v>
      </c>
    </row>
    <row r="220" spans="1:14" ht="92.25" customHeight="1" x14ac:dyDescent="0.2">
      <c r="A220" s="15"/>
      <c r="B220" s="4">
        <v>467680</v>
      </c>
      <c r="C220" s="4" t="s">
        <v>106</v>
      </c>
      <c r="D220" s="4">
        <v>1000</v>
      </c>
      <c r="E220" s="4" t="str">
        <f t="shared" si="12"/>
        <v>467680XKA7X1000</v>
      </c>
      <c r="F220" s="4" t="s">
        <v>4</v>
      </c>
      <c r="G220" s="4" t="s">
        <v>29</v>
      </c>
      <c r="H220" s="4" t="s">
        <v>5</v>
      </c>
      <c r="I220" s="4">
        <v>809134106</v>
      </c>
      <c r="J220" s="5">
        <v>1</v>
      </c>
      <c r="K220" s="12"/>
      <c r="L220" s="6">
        <v>790</v>
      </c>
      <c r="M220" s="14">
        <v>258.5</v>
      </c>
      <c r="N220" s="14">
        <f t="shared" si="11"/>
        <v>0</v>
      </c>
    </row>
    <row r="221" spans="1:14" ht="92.25" customHeight="1" x14ac:dyDescent="0.2">
      <c r="A221" s="15"/>
      <c r="B221" s="4">
        <v>467680</v>
      </c>
      <c r="C221" s="4" t="s">
        <v>106</v>
      </c>
      <c r="D221" s="4">
        <v>1000</v>
      </c>
      <c r="E221" s="4" t="str">
        <f t="shared" si="12"/>
        <v>467680XKA7X1000</v>
      </c>
      <c r="F221" s="4" t="s">
        <v>4</v>
      </c>
      <c r="G221" s="4" t="s">
        <v>29</v>
      </c>
      <c r="H221" s="4" t="s">
        <v>21</v>
      </c>
      <c r="I221" s="4">
        <v>809442180</v>
      </c>
      <c r="J221" s="5">
        <v>1</v>
      </c>
      <c r="K221" s="12"/>
      <c r="L221" s="6">
        <v>790</v>
      </c>
      <c r="M221" s="14">
        <v>258.5</v>
      </c>
      <c r="N221" s="14">
        <f t="shared" si="11"/>
        <v>0</v>
      </c>
    </row>
    <row r="222" spans="1:14" ht="130.5" customHeight="1" x14ac:dyDescent="0.2">
      <c r="A222" s="15"/>
      <c r="B222" s="4">
        <v>678443</v>
      </c>
      <c r="C222" s="4" t="s">
        <v>107</v>
      </c>
      <c r="D222" s="4">
        <v>2184</v>
      </c>
      <c r="E222" s="4" t="str">
        <f t="shared" si="12"/>
        <v>678443XKB1R2184</v>
      </c>
      <c r="F222" s="4" t="s">
        <v>4</v>
      </c>
      <c r="G222" s="4" t="s">
        <v>29</v>
      </c>
      <c r="H222" s="4" t="s">
        <v>1</v>
      </c>
      <c r="I222" s="4">
        <v>810210336</v>
      </c>
      <c r="J222" s="5">
        <v>3</v>
      </c>
      <c r="K222" s="12"/>
      <c r="L222" s="6">
        <v>1100</v>
      </c>
      <c r="M222" s="14">
        <v>334.8</v>
      </c>
      <c r="N222" s="14">
        <f t="shared" si="11"/>
        <v>0</v>
      </c>
    </row>
    <row r="223" spans="1:14" ht="130.5" customHeight="1" x14ac:dyDescent="0.2">
      <c r="A223" s="15"/>
      <c r="B223" s="4">
        <v>678443</v>
      </c>
      <c r="C223" s="4" t="s">
        <v>107</v>
      </c>
      <c r="D223" s="4">
        <v>2184</v>
      </c>
      <c r="E223" s="4" t="str">
        <f t="shared" si="12"/>
        <v>678443XKB1R2184</v>
      </c>
      <c r="F223" s="4" t="s">
        <v>4</v>
      </c>
      <c r="G223" s="4" t="s">
        <v>29</v>
      </c>
      <c r="H223" s="4" t="s">
        <v>8</v>
      </c>
      <c r="I223" s="4">
        <v>810166194</v>
      </c>
      <c r="J223" s="5">
        <v>3</v>
      </c>
      <c r="K223" s="12"/>
      <c r="L223" s="6">
        <v>1100</v>
      </c>
      <c r="M223" s="14">
        <v>334.8</v>
      </c>
      <c r="N223" s="14">
        <f t="shared" si="11"/>
        <v>0</v>
      </c>
    </row>
    <row r="224" spans="1:14" ht="85.5" customHeight="1" x14ac:dyDescent="0.2">
      <c r="A224" s="15"/>
      <c r="B224" s="4">
        <v>678310</v>
      </c>
      <c r="C224" s="4" t="s">
        <v>108</v>
      </c>
      <c r="D224" s="4">
        <v>9194</v>
      </c>
      <c r="E224" s="4" t="str">
        <f t="shared" si="12"/>
        <v>678310XKB7T9194</v>
      </c>
      <c r="F224" s="4" t="s">
        <v>4</v>
      </c>
      <c r="G224" s="4" t="s">
        <v>29</v>
      </c>
      <c r="H224" s="4" t="s">
        <v>10</v>
      </c>
      <c r="I224" s="4">
        <v>810210384</v>
      </c>
      <c r="J224" s="5">
        <v>5</v>
      </c>
      <c r="K224" s="12"/>
      <c r="L224" s="6">
        <v>1250</v>
      </c>
      <c r="M224" s="14">
        <v>375.5</v>
      </c>
      <c r="N224" s="14">
        <f t="shared" si="11"/>
        <v>0</v>
      </c>
    </row>
    <row r="225" spans="1:14" ht="85.5" customHeight="1" x14ac:dyDescent="0.2">
      <c r="A225" s="15"/>
      <c r="B225" s="4">
        <v>678310</v>
      </c>
      <c r="C225" s="4" t="s">
        <v>108</v>
      </c>
      <c r="D225" s="4">
        <v>9194</v>
      </c>
      <c r="E225" s="4" t="str">
        <f t="shared" si="12"/>
        <v>678310XKB7T9194</v>
      </c>
      <c r="F225" s="4" t="s">
        <v>4</v>
      </c>
      <c r="G225" s="4" t="s">
        <v>29</v>
      </c>
      <c r="H225" s="4" t="s">
        <v>23</v>
      </c>
      <c r="I225" s="4">
        <v>810214533</v>
      </c>
      <c r="J225" s="5">
        <v>1</v>
      </c>
      <c r="K225" s="12"/>
      <c r="L225" s="6">
        <v>1250</v>
      </c>
      <c r="M225" s="14">
        <v>375.5</v>
      </c>
      <c r="N225" s="14">
        <f t="shared" si="11"/>
        <v>0</v>
      </c>
    </row>
    <row r="226" spans="1:14" ht="85.5" customHeight="1" x14ac:dyDescent="0.2">
      <c r="A226" s="15"/>
      <c r="B226" s="4">
        <v>678310</v>
      </c>
      <c r="C226" s="4" t="s">
        <v>108</v>
      </c>
      <c r="D226" s="4">
        <v>9194</v>
      </c>
      <c r="E226" s="4" t="str">
        <f t="shared" si="12"/>
        <v>678310XKB7T9194</v>
      </c>
      <c r="F226" s="4" t="s">
        <v>4</v>
      </c>
      <c r="G226" s="4" t="s">
        <v>29</v>
      </c>
      <c r="H226" s="4" t="s">
        <v>21</v>
      </c>
      <c r="I226" s="4">
        <v>810057944</v>
      </c>
      <c r="J226" s="5">
        <v>1</v>
      </c>
      <c r="K226" s="12"/>
      <c r="L226" s="6">
        <v>1250</v>
      </c>
      <c r="M226" s="14">
        <v>375.5</v>
      </c>
      <c r="N226" s="14">
        <f t="shared" si="11"/>
        <v>0</v>
      </c>
    </row>
    <row r="227" spans="1:14" ht="57.75" customHeight="1" x14ac:dyDescent="0.2">
      <c r="A227" s="17"/>
      <c r="B227" s="4">
        <v>784009</v>
      </c>
      <c r="C227" s="4" t="s">
        <v>109</v>
      </c>
      <c r="D227" s="4">
        <v>1104</v>
      </c>
      <c r="E227" s="4" t="str">
        <f t="shared" si="12"/>
        <v>784009XKD1B1104</v>
      </c>
      <c r="F227" s="4" t="s">
        <v>4</v>
      </c>
      <c r="G227" s="4" t="s">
        <v>29</v>
      </c>
      <c r="H227" s="4" t="s">
        <v>12</v>
      </c>
      <c r="I227" s="4">
        <v>813471241</v>
      </c>
      <c r="J227" s="5">
        <v>1</v>
      </c>
      <c r="K227" s="12"/>
      <c r="L227" s="6">
        <v>1890</v>
      </c>
      <c r="M227" s="14">
        <v>345</v>
      </c>
      <c r="N227" s="14">
        <f t="shared" si="11"/>
        <v>0</v>
      </c>
    </row>
    <row r="228" spans="1:14" ht="57.75" customHeight="1" x14ac:dyDescent="0.2">
      <c r="A228" s="17"/>
      <c r="B228" s="4">
        <v>784009</v>
      </c>
      <c r="C228" s="4" t="s">
        <v>109</v>
      </c>
      <c r="D228" s="4">
        <v>1104</v>
      </c>
      <c r="E228" s="4" t="str">
        <f t="shared" si="12"/>
        <v>784009XKD1B1104</v>
      </c>
      <c r="F228" s="4" t="s">
        <v>4</v>
      </c>
      <c r="G228" s="4" t="s">
        <v>29</v>
      </c>
      <c r="H228" s="4" t="s">
        <v>1</v>
      </c>
      <c r="I228" s="4">
        <v>813468965</v>
      </c>
      <c r="J228" s="5">
        <v>2</v>
      </c>
      <c r="K228" s="12"/>
      <c r="L228" s="6">
        <v>1890</v>
      </c>
      <c r="M228" s="14">
        <v>345</v>
      </c>
      <c r="N228" s="14">
        <f t="shared" si="11"/>
        <v>0</v>
      </c>
    </row>
    <row r="229" spans="1:14" ht="57.75" customHeight="1" x14ac:dyDescent="0.2">
      <c r="A229" s="17"/>
      <c r="B229" s="4">
        <v>784009</v>
      </c>
      <c r="C229" s="4" t="s">
        <v>109</v>
      </c>
      <c r="D229" s="4">
        <v>1104</v>
      </c>
      <c r="E229" s="4" t="str">
        <f t="shared" si="12"/>
        <v>784009XKD1B1104</v>
      </c>
      <c r="F229" s="4" t="s">
        <v>4</v>
      </c>
      <c r="G229" s="4" t="s">
        <v>29</v>
      </c>
      <c r="H229" s="4" t="s">
        <v>8</v>
      </c>
      <c r="I229" s="4">
        <v>813362491</v>
      </c>
      <c r="J229" s="5">
        <v>2</v>
      </c>
      <c r="K229" s="12"/>
      <c r="L229" s="6">
        <v>1890</v>
      </c>
      <c r="M229" s="14">
        <v>345</v>
      </c>
      <c r="N229" s="14">
        <f t="shared" si="11"/>
        <v>0</v>
      </c>
    </row>
    <row r="230" spans="1:14" ht="57.75" customHeight="1" x14ac:dyDescent="0.2">
      <c r="A230" s="17"/>
      <c r="B230" s="4">
        <v>784009</v>
      </c>
      <c r="C230" s="4" t="s">
        <v>109</v>
      </c>
      <c r="D230" s="4">
        <v>1104</v>
      </c>
      <c r="E230" s="4" t="str">
        <f t="shared" si="12"/>
        <v>784009XKD1B1104</v>
      </c>
      <c r="F230" s="4" t="s">
        <v>4</v>
      </c>
      <c r="G230" s="4" t="s">
        <v>29</v>
      </c>
      <c r="H230" s="4" t="s">
        <v>10</v>
      </c>
      <c r="I230" s="4">
        <v>813478395</v>
      </c>
      <c r="J230" s="5">
        <v>1</v>
      </c>
      <c r="K230" s="12"/>
      <c r="L230" s="6">
        <v>1890</v>
      </c>
      <c r="M230" s="14">
        <v>345</v>
      </c>
      <c r="N230" s="14">
        <f t="shared" si="11"/>
        <v>0</v>
      </c>
    </row>
    <row r="231" spans="1:14" ht="117.75" customHeight="1" x14ac:dyDescent="0.2">
      <c r="A231" s="15"/>
      <c r="B231" s="4">
        <v>782350</v>
      </c>
      <c r="C231" s="4" t="s">
        <v>110</v>
      </c>
      <c r="D231" s="4">
        <v>4215</v>
      </c>
      <c r="E231" s="4" t="str">
        <f t="shared" si="12"/>
        <v>782350XKDZ64215</v>
      </c>
      <c r="F231" s="4" t="s">
        <v>4</v>
      </c>
      <c r="G231" s="4" t="s">
        <v>29</v>
      </c>
      <c r="H231" s="4" t="s">
        <v>8</v>
      </c>
      <c r="I231" s="4">
        <v>813362526</v>
      </c>
      <c r="J231" s="5">
        <v>1</v>
      </c>
      <c r="K231" s="12"/>
      <c r="L231" s="6">
        <v>5900</v>
      </c>
      <c r="M231" s="14">
        <v>955.6</v>
      </c>
      <c r="N231" s="14">
        <f t="shared" si="11"/>
        <v>0</v>
      </c>
    </row>
    <row r="232" spans="1:14" ht="117.75" customHeight="1" x14ac:dyDescent="0.2">
      <c r="A232" s="15"/>
      <c r="B232" s="4">
        <v>782350</v>
      </c>
      <c r="C232" s="4" t="s">
        <v>110</v>
      </c>
      <c r="D232" s="4">
        <v>4215</v>
      </c>
      <c r="E232" s="4" t="str">
        <f t="shared" si="12"/>
        <v>782350XKDZ64215</v>
      </c>
      <c r="F232" s="4" t="s">
        <v>4</v>
      </c>
      <c r="G232" s="4" t="s">
        <v>29</v>
      </c>
      <c r="H232" s="4" t="s">
        <v>5</v>
      </c>
      <c r="I232" s="4">
        <v>813470471</v>
      </c>
      <c r="J232" s="5">
        <v>1</v>
      </c>
      <c r="K232" s="12"/>
      <c r="L232" s="6">
        <v>5900</v>
      </c>
      <c r="M232" s="14">
        <v>955.6</v>
      </c>
      <c r="N232" s="14">
        <f t="shared" si="11"/>
        <v>0</v>
      </c>
    </row>
    <row r="233" spans="1:14" ht="86.25" customHeight="1" x14ac:dyDescent="0.2">
      <c r="A233" s="15"/>
      <c r="B233" s="4">
        <v>747824</v>
      </c>
      <c r="C233" s="4" t="s">
        <v>111</v>
      </c>
      <c r="D233" s="4">
        <v>9200</v>
      </c>
      <c r="E233" s="4" t="str">
        <f t="shared" si="12"/>
        <v>747824XKD3L9200</v>
      </c>
      <c r="F233" s="4" t="s">
        <v>4</v>
      </c>
      <c r="G233" s="4" t="s">
        <v>29</v>
      </c>
      <c r="H233" s="4" t="s">
        <v>12</v>
      </c>
      <c r="I233" s="4">
        <v>813479247</v>
      </c>
      <c r="J233" s="5">
        <v>1</v>
      </c>
      <c r="K233" s="12"/>
      <c r="L233" s="6">
        <v>1200</v>
      </c>
      <c r="M233" s="14">
        <v>177.1</v>
      </c>
      <c r="N233" s="14">
        <f t="shared" si="11"/>
        <v>0</v>
      </c>
    </row>
    <row r="234" spans="1:14" ht="86.25" customHeight="1" x14ac:dyDescent="0.2">
      <c r="A234" s="15"/>
      <c r="B234" s="4">
        <v>747824</v>
      </c>
      <c r="C234" s="4" t="s">
        <v>111</v>
      </c>
      <c r="D234" s="4">
        <v>9200</v>
      </c>
      <c r="E234" s="4" t="str">
        <f t="shared" si="12"/>
        <v>747824XKD3L9200</v>
      </c>
      <c r="F234" s="4" t="s">
        <v>4</v>
      </c>
      <c r="G234" s="4" t="s">
        <v>29</v>
      </c>
      <c r="H234" s="4" t="s">
        <v>8</v>
      </c>
      <c r="I234" s="4">
        <v>813359632</v>
      </c>
      <c r="J234" s="5">
        <v>1</v>
      </c>
      <c r="K234" s="12"/>
      <c r="L234" s="6">
        <v>1200</v>
      </c>
      <c r="M234" s="14">
        <v>177.1</v>
      </c>
      <c r="N234" s="14">
        <f t="shared" si="11"/>
        <v>0</v>
      </c>
    </row>
    <row r="235" spans="1:14" ht="86.25" customHeight="1" x14ac:dyDescent="0.2">
      <c r="A235" s="15"/>
      <c r="B235" s="4">
        <v>747824</v>
      </c>
      <c r="C235" s="4" t="s">
        <v>111</v>
      </c>
      <c r="D235" s="4">
        <v>9200</v>
      </c>
      <c r="E235" s="4" t="str">
        <f t="shared" si="12"/>
        <v>747824XKD3L9200</v>
      </c>
      <c r="F235" s="4" t="s">
        <v>4</v>
      </c>
      <c r="G235" s="4" t="s">
        <v>29</v>
      </c>
      <c r="H235" s="4" t="s">
        <v>10</v>
      </c>
      <c r="I235" s="4">
        <v>813479246</v>
      </c>
      <c r="J235" s="5">
        <v>1</v>
      </c>
      <c r="K235" s="12"/>
      <c r="L235" s="6">
        <v>1200</v>
      </c>
      <c r="M235" s="14">
        <v>177.1</v>
      </c>
      <c r="N235" s="14">
        <f t="shared" si="11"/>
        <v>0</v>
      </c>
    </row>
    <row r="236" spans="1:14" ht="74.25" customHeight="1" x14ac:dyDescent="0.2">
      <c r="A236" s="15"/>
      <c r="B236" s="4">
        <v>810315</v>
      </c>
      <c r="C236" s="4" t="s">
        <v>112</v>
      </c>
      <c r="D236" s="4">
        <v>1184</v>
      </c>
      <c r="E236" s="4" t="str">
        <f t="shared" si="12"/>
        <v>810315XKD8J1184</v>
      </c>
      <c r="F236" s="4" t="s">
        <v>4</v>
      </c>
      <c r="G236" s="4" t="s">
        <v>29</v>
      </c>
      <c r="H236" s="4" t="s">
        <v>8</v>
      </c>
      <c r="I236" s="4">
        <v>813704087</v>
      </c>
      <c r="J236" s="5">
        <v>1</v>
      </c>
      <c r="K236" s="12"/>
      <c r="L236" s="6">
        <v>1600</v>
      </c>
      <c r="M236" s="14">
        <v>299.2</v>
      </c>
      <c r="N236" s="14">
        <f t="shared" si="11"/>
        <v>0</v>
      </c>
    </row>
    <row r="237" spans="1:14" ht="74.25" customHeight="1" x14ac:dyDescent="0.2">
      <c r="A237" s="15"/>
      <c r="B237" s="4">
        <v>810315</v>
      </c>
      <c r="C237" s="4" t="s">
        <v>112</v>
      </c>
      <c r="D237" s="4">
        <v>1184</v>
      </c>
      <c r="E237" s="4" t="str">
        <f t="shared" si="12"/>
        <v>810315XKD8J1184</v>
      </c>
      <c r="F237" s="4" t="s">
        <v>4</v>
      </c>
      <c r="G237" s="4" t="s">
        <v>29</v>
      </c>
      <c r="H237" s="4" t="s">
        <v>5</v>
      </c>
      <c r="I237" s="4">
        <v>813732941</v>
      </c>
      <c r="J237" s="5">
        <v>1</v>
      </c>
      <c r="K237" s="12"/>
      <c r="L237" s="6">
        <v>1600</v>
      </c>
      <c r="M237" s="14">
        <v>299.2</v>
      </c>
      <c r="N237" s="14">
        <f t="shared" si="11"/>
        <v>0</v>
      </c>
    </row>
    <row r="238" spans="1:14" ht="74.25" customHeight="1" x14ac:dyDescent="0.2">
      <c r="A238" s="15"/>
      <c r="B238" s="4">
        <v>810315</v>
      </c>
      <c r="C238" s="4" t="s">
        <v>112</v>
      </c>
      <c r="D238" s="4">
        <v>1184</v>
      </c>
      <c r="E238" s="4" t="str">
        <f t="shared" si="12"/>
        <v>810315XKD8J1184</v>
      </c>
      <c r="F238" s="4" t="s">
        <v>4</v>
      </c>
      <c r="G238" s="4" t="s">
        <v>29</v>
      </c>
      <c r="H238" s="4" t="s">
        <v>10</v>
      </c>
      <c r="I238" s="4">
        <v>813742389</v>
      </c>
      <c r="J238" s="5">
        <v>1</v>
      </c>
      <c r="K238" s="12"/>
      <c r="L238" s="6">
        <v>1600</v>
      </c>
      <c r="M238" s="14">
        <v>299.2</v>
      </c>
      <c r="N238" s="14">
        <f t="shared" si="11"/>
        <v>0</v>
      </c>
    </row>
    <row r="239" spans="1:14" ht="49.5" customHeight="1" x14ac:dyDescent="0.2">
      <c r="A239" s="15"/>
      <c r="B239" s="4">
        <v>810315</v>
      </c>
      <c r="C239" s="4" t="s">
        <v>112</v>
      </c>
      <c r="D239" s="4">
        <v>5166</v>
      </c>
      <c r="E239" s="4" t="str">
        <f t="shared" si="12"/>
        <v>810315XKD8J5166</v>
      </c>
      <c r="F239" s="4" t="s">
        <v>4</v>
      </c>
      <c r="G239" s="4" t="s">
        <v>29</v>
      </c>
      <c r="H239" s="4" t="s">
        <v>12</v>
      </c>
      <c r="I239" s="4">
        <v>813738921</v>
      </c>
      <c r="J239" s="5">
        <v>2</v>
      </c>
      <c r="K239" s="12"/>
      <c r="L239" s="6">
        <v>1600</v>
      </c>
      <c r="M239" s="14">
        <v>462</v>
      </c>
      <c r="N239" s="14">
        <f t="shared" si="11"/>
        <v>0</v>
      </c>
    </row>
    <row r="240" spans="1:14" ht="49.5" customHeight="1" x14ac:dyDescent="0.2">
      <c r="A240" s="15"/>
      <c r="B240" s="4">
        <v>810315</v>
      </c>
      <c r="C240" s="4" t="s">
        <v>112</v>
      </c>
      <c r="D240" s="4">
        <v>5166</v>
      </c>
      <c r="E240" s="4" t="str">
        <f t="shared" si="12"/>
        <v>810315XKD8J5166</v>
      </c>
      <c r="F240" s="4" t="s">
        <v>4</v>
      </c>
      <c r="G240" s="4" t="s">
        <v>29</v>
      </c>
      <c r="H240" s="4" t="s">
        <v>1</v>
      </c>
      <c r="I240" s="4">
        <v>813732946</v>
      </c>
      <c r="J240" s="5">
        <v>2</v>
      </c>
      <c r="K240" s="12"/>
      <c r="L240" s="6">
        <v>1600</v>
      </c>
      <c r="M240" s="14">
        <v>462</v>
      </c>
      <c r="N240" s="14">
        <f t="shared" si="11"/>
        <v>0</v>
      </c>
    </row>
    <row r="241" spans="1:14" ht="49.5" customHeight="1" x14ac:dyDescent="0.2">
      <c r="A241" s="15"/>
      <c r="B241" s="4">
        <v>810315</v>
      </c>
      <c r="C241" s="4" t="s">
        <v>112</v>
      </c>
      <c r="D241" s="4">
        <v>5166</v>
      </c>
      <c r="E241" s="4" t="str">
        <f t="shared" si="12"/>
        <v>810315XKD8J5166</v>
      </c>
      <c r="F241" s="4" t="s">
        <v>4</v>
      </c>
      <c r="G241" s="4" t="s">
        <v>29</v>
      </c>
      <c r="H241" s="4" t="s">
        <v>8</v>
      </c>
      <c r="I241" s="4">
        <v>813704090</v>
      </c>
      <c r="J241" s="5">
        <v>1</v>
      </c>
      <c r="K241" s="12"/>
      <c r="L241" s="6">
        <v>1600</v>
      </c>
      <c r="M241" s="14">
        <v>462</v>
      </c>
      <c r="N241" s="14">
        <f t="shared" si="11"/>
        <v>0</v>
      </c>
    </row>
    <row r="242" spans="1:14" ht="49.5" customHeight="1" x14ac:dyDescent="0.2">
      <c r="A242" s="15"/>
      <c r="B242" s="4">
        <v>810315</v>
      </c>
      <c r="C242" s="4" t="s">
        <v>112</v>
      </c>
      <c r="D242" s="4">
        <v>5166</v>
      </c>
      <c r="E242" s="4" t="str">
        <f t="shared" si="12"/>
        <v>810315XKD8J5166</v>
      </c>
      <c r="F242" s="4" t="s">
        <v>4</v>
      </c>
      <c r="G242" s="4" t="s">
        <v>29</v>
      </c>
      <c r="H242" s="4" t="s">
        <v>9</v>
      </c>
      <c r="I242" s="4">
        <v>813738922</v>
      </c>
      <c r="J242" s="5">
        <v>1</v>
      </c>
      <c r="K242" s="12"/>
      <c r="L242" s="6">
        <v>1600</v>
      </c>
      <c r="M242" s="14">
        <v>462</v>
      </c>
      <c r="N242" s="14">
        <f t="shared" si="11"/>
        <v>0</v>
      </c>
    </row>
    <row r="243" spans="1:14" ht="49.5" customHeight="1" x14ac:dyDescent="0.2">
      <c r="A243" s="15"/>
      <c r="B243" s="4">
        <v>810315</v>
      </c>
      <c r="C243" s="4" t="s">
        <v>112</v>
      </c>
      <c r="D243" s="4">
        <v>5166</v>
      </c>
      <c r="E243" s="4" t="str">
        <f t="shared" si="12"/>
        <v>810315XKD8J5166</v>
      </c>
      <c r="F243" s="4" t="s">
        <v>4</v>
      </c>
      <c r="G243" s="4" t="s">
        <v>29</v>
      </c>
      <c r="H243" s="4" t="s">
        <v>5</v>
      </c>
      <c r="I243" s="4">
        <v>813732945</v>
      </c>
      <c r="J243" s="5">
        <v>1</v>
      </c>
      <c r="K243" s="12"/>
      <c r="L243" s="6">
        <v>1600</v>
      </c>
      <c r="M243" s="14">
        <v>462</v>
      </c>
      <c r="N243" s="14">
        <f t="shared" si="11"/>
        <v>0</v>
      </c>
    </row>
    <row r="244" spans="1:14" ht="35.1" customHeight="1" x14ac:dyDescent="0.2">
      <c r="A244" s="15"/>
      <c r="B244" s="4">
        <v>731258</v>
      </c>
      <c r="C244" s="4" t="s">
        <v>113</v>
      </c>
      <c r="D244" s="4">
        <v>4452</v>
      </c>
      <c r="E244" s="4" t="str">
        <f t="shared" ref="E244:E259" si="13">B244&amp;C244&amp;D244</f>
        <v>731258XDCB54452</v>
      </c>
      <c r="F244" s="4" t="s">
        <v>4</v>
      </c>
      <c r="G244" s="4" t="s">
        <v>30</v>
      </c>
      <c r="H244" s="4">
        <v>24</v>
      </c>
      <c r="I244" s="4">
        <v>811196593</v>
      </c>
      <c r="J244" s="5">
        <v>2</v>
      </c>
      <c r="K244" s="12"/>
      <c r="L244" s="6">
        <v>3980</v>
      </c>
      <c r="M244" s="14">
        <v>665.6</v>
      </c>
      <c r="N244" s="14">
        <f t="shared" si="11"/>
        <v>0</v>
      </c>
    </row>
    <row r="245" spans="1:14" ht="35.1" customHeight="1" x14ac:dyDescent="0.2">
      <c r="A245" s="15"/>
      <c r="B245" s="4">
        <v>731258</v>
      </c>
      <c r="C245" s="4" t="s">
        <v>113</v>
      </c>
      <c r="D245" s="4">
        <v>4452</v>
      </c>
      <c r="E245" s="4" t="str">
        <f t="shared" si="13"/>
        <v>731258XDCB54452</v>
      </c>
      <c r="F245" s="4" t="s">
        <v>4</v>
      </c>
      <c r="G245" s="4" t="s">
        <v>30</v>
      </c>
      <c r="H245" s="4">
        <v>25</v>
      </c>
      <c r="I245" s="4">
        <v>811196539</v>
      </c>
      <c r="J245" s="5">
        <v>2</v>
      </c>
      <c r="K245" s="12"/>
      <c r="L245" s="6">
        <v>3980</v>
      </c>
      <c r="M245" s="14">
        <v>665.6</v>
      </c>
      <c r="N245" s="14">
        <f t="shared" si="11"/>
        <v>0</v>
      </c>
    </row>
    <row r="246" spans="1:14" ht="35.1" customHeight="1" x14ac:dyDescent="0.2">
      <c r="A246" s="15"/>
      <c r="B246" s="4">
        <v>731258</v>
      </c>
      <c r="C246" s="4" t="s">
        <v>113</v>
      </c>
      <c r="D246" s="4">
        <v>4452</v>
      </c>
      <c r="E246" s="4" t="str">
        <f t="shared" si="13"/>
        <v>731258XDCB54452</v>
      </c>
      <c r="F246" s="4" t="s">
        <v>4</v>
      </c>
      <c r="G246" s="4" t="s">
        <v>30</v>
      </c>
      <c r="H246" s="4">
        <v>26</v>
      </c>
      <c r="I246" s="4">
        <v>811196594</v>
      </c>
      <c r="J246" s="5">
        <v>2</v>
      </c>
      <c r="K246" s="12"/>
      <c r="L246" s="6">
        <v>3980</v>
      </c>
      <c r="M246" s="14">
        <v>665.6</v>
      </c>
      <c r="N246" s="14">
        <f t="shared" si="11"/>
        <v>0</v>
      </c>
    </row>
    <row r="247" spans="1:14" ht="35.1" customHeight="1" x14ac:dyDescent="0.2">
      <c r="A247" s="15"/>
      <c r="B247" s="4">
        <v>731258</v>
      </c>
      <c r="C247" s="4" t="s">
        <v>113</v>
      </c>
      <c r="D247" s="4">
        <v>4452</v>
      </c>
      <c r="E247" s="4" t="str">
        <f t="shared" si="13"/>
        <v>731258XDCB54452</v>
      </c>
      <c r="F247" s="4" t="s">
        <v>4</v>
      </c>
      <c r="G247" s="4" t="s">
        <v>30</v>
      </c>
      <c r="H247" s="4">
        <v>27</v>
      </c>
      <c r="I247" s="4">
        <v>811196595</v>
      </c>
      <c r="J247" s="5">
        <v>1</v>
      </c>
      <c r="K247" s="12"/>
      <c r="L247" s="6">
        <v>3980</v>
      </c>
      <c r="M247" s="14">
        <v>665.6</v>
      </c>
      <c r="N247" s="14">
        <f t="shared" si="11"/>
        <v>0</v>
      </c>
    </row>
    <row r="248" spans="1:14" ht="35.1" customHeight="1" x14ac:dyDescent="0.2">
      <c r="A248" s="15"/>
      <c r="B248" s="4">
        <v>731258</v>
      </c>
      <c r="C248" s="4" t="s">
        <v>113</v>
      </c>
      <c r="D248" s="4">
        <v>4452</v>
      </c>
      <c r="E248" s="4" t="str">
        <f t="shared" si="13"/>
        <v>731258XDCB54452</v>
      </c>
      <c r="F248" s="4" t="s">
        <v>4</v>
      </c>
      <c r="G248" s="4" t="s">
        <v>30</v>
      </c>
      <c r="H248" s="4">
        <v>28</v>
      </c>
      <c r="I248" s="4">
        <v>811196596</v>
      </c>
      <c r="J248" s="5">
        <v>1</v>
      </c>
      <c r="K248" s="12"/>
      <c r="L248" s="6">
        <v>3980</v>
      </c>
      <c r="M248" s="14">
        <v>665.6</v>
      </c>
      <c r="N248" s="14">
        <f t="shared" si="11"/>
        <v>0</v>
      </c>
    </row>
    <row r="249" spans="1:14" ht="35.1" customHeight="1" x14ac:dyDescent="0.2">
      <c r="A249" s="15"/>
      <c r="B249" s="4">
        <v>784308</v>
      </c>
      <c r="C249" s="4" t="s">
        <v>114</v>
      </c>
      <c r="D249" s="4">
        <v>4447</v>
      </c>
      <c r="E249" s="4" t="str">
        <f t="shared" si="13"/>
        <v>784308XDCSG4447</v>
      </c>
      <c r="F249" s="4" t="s">
        <v>4</v>
      </c>
      <c r="G249" s="4" t="s">
        <v>30</v>
      </c>
      <c r="H249" s="4">
        <v>25</v>
      </c>
      <c r="I249" s="4">
        <v>813326447</v>
      </c>
      <c r="J249" s="5">
        <v>1</v>
      </c>
      <c r="K249" s="12"/>
      <c r="L249" s="6">
        <v>820</v>
      </c>
      <c r="M249" s="14">
        <v>263.60000000000002</v>
      </c>
      <c r="N249" s="14">
        <f t="shared" si="11"/>
        <v>0</v>
      </c>
    </row>
    <row r="250" spans="1:14" ht="35.1" customHeight="1" x14ac:dyDescent="0.2">
      <c r="A250" s="15"/>
      <c r="B250" s="4">
        <v>784308</v>
      </c>
      <c r="C250" s="4" t="s">
        <v>114</v>
      </c>
      <c r="D250" s="4">
        <v>4447</v>
      </c>
      <c r="E250" s="4" t="str">
        <f t="shared" si="13"/>
        <v>784308XDCSG4447</v>
      </c>
      <c r="F250" s="4" t="s">
        <v>4</v>
      </c>
      <c r="G250" s="4" t="s">
        <v>30</v>
      </c>
      <c r="H250" s="4">
        <v>26</v>
      </c>
      <c r="I250" s="4">
        <v>813340041</v>
      </c>
      <c r="J250" s="5">
        <v>3</v>
      </c>
      <c r="K250" s="12"/>
      <c r="L250" s="6">
        <v>820</v>
      </c>
      <c r="M250" s="14">
        <v>263.60000000000002</v>
      </c>
      <c r="N250" s="14">
        <f t="shared" si="11"/>
        <v>0</v>
      </c>
    </row>
    <row r="251" spans="1:14" ht="35.1" customHeight="1" x14ac:dyDescent="0.2">
      <c r="A251" s="15"/>
      <c r="B251" s="4">
        <v>784308</v>
      </c>
      <c r="C251" s="4" t="s">
        <v>114</v>
      </c>
      <c r="D251" s="4">
        <v>4447</v>
      </c>
      <c r="E251" s="4" t="str">
        <f t="shared" si="13"/>
        <v>784308XDCSG4447</v>
      </c>
      <c r="F251" s="4" t="s">
        <v>4</v>
      </c>
      <c r="G251" s="4" t="s">
        <v>30</v>
      </c>
      <c r="H251" s="4">
        <v>27</v>
      </c>
      <c r="I251" s="4">
        <v>813340903</v>
      </c>
      <c r="J251" s="5">
        <v>1</v>
      </c>
      <c r="K251" s="12"/>
      <c r="L251" s="6">
        <v>820</v>
      </c>
      <c r="M251" s="14">
        <v>263.60000000000002</v>
      </c>
      <c r="N251" s="14">
        <f t="shared" si="11"/>
        <v>0</v>
      </c>
    </row>
    <row r="252" spans="1:14" ht="35.1" customHeight="1" x14ac:dyDescent="0.2">
      <c r="A252" s="15"/>
      <c r="B252" s="4">
        <v>784308</v>
      </c>
      <c r="C252" s="4" t="s">
        <v>114</v>
      </c>
      <c r="D252" s="4">
        <v>4447</v>
      </c>
      <c r="E252" s="4" t="str">
        <f t="shared" si="13"/>
        <v>784308XDCSG4447</v>
      </c>
      <c r="F252" s="4" t="s">
        <v>4</v>
      </c>
      <c r="G252" s="4" t="s">
        <v>30</v>
      </c>
      <c r="H252" s="4">
        <v>28</v>
      </c>
      <c r="I252" s="4">
        <v>813340904</v>
      </c>
      <c r="J252" s="5">
        <v>1</v>
      </c>
      <c r="K252" s="12"/>
      <c r="L252" s="6">
        <v>820</v>
      </c>
      <c r="M252" s="14">
        <v>263.60000000000002</v>
      </c>
      <c r="N252" s="14">
        <f t="shared" si="11"/>
        <v>0</v>
      </c>
    </row>
    <row r="253" spans="1:14" ht="35.1" customHeight="1" x14ac:dyDescent="0.2">
      <c r="A253" s="15"/>
      <c r="B253" s="4">
        <v>784308</v>
      </c>
      <c r="C253" s="4" t="s">
        <v>114</v>
      </c>
      <c r="D253" s="4">
        <v>4447</v>
      </c>
      <c r="E253" s="4" t="str">
        <f t="shared" si="13"/>
        <v>784308XDCSG4447</v>
      </c>
      <c r="F253" s="4" t="s">
        <v>4</v>
      </c>
      <c r="G253" s="4" t="s">
        <v>30</v>
      </c>
      <c r="H253" s="4">
        <v>30</v>
      </c>
      <c r="I253" s="4">
        <v>813340906</v>
      </c>
      <c r="J253" s="5">
        <v>1</v>
      </c>
      <c r="K253" s="12"/>
      <c r="L253" s="6">
        <v>820</v>
      </c>
      <c r="M253" s="14">
        <v>263.60000000000002</v>
      </c>
      <c r="N253" s="14">
        <f t="shared" si="11"/>
        <v>0</v>
      </c>
    </row>
    <row r="254" spans="1:14" ht="35.1" customHeight="1" x14ac:dyDescent="0.2">
      <c r="A254" s="15"/>
      <c r="B254" s="4">
        <v>784308</v>
      </c>
      <c r="C254" s="4" t="s">
        <v>114</v>
      </c>
      <c r="D254" s="4">
        <v>4447</v>
      </c>
      <c r="E254" s="4" t="str">
        <f t="shared" si="13"/>
        <v>784308XDCSG4447</v>
      </c>
      <c r="F254" s="4" t="s">
        <v>4</v>
      </c>
      <c r="G254" s="4" t="s">
        <v>30</v>
      </c>
      <c r="H254" s="4">
        <v>32</v>
      </c>
      <c r="I254" s="4">
        <v>813346059</v>
      </c>
      <c r="J254" s="5">
        <v>2</v>
      </c>
      <c r="K254" s="12"/>
      <c r="L254" s="6">
        <v>820</v>
      </c>
      <c r="M254" s="14">
        <v>263.60000000000002</v>
      </c>
      <c r="N254" s="14">
        <f t="shared" si="11"/>
        <v>0</v>
      </c>
    </row>
    <row r="255" spans="1:14" ht="35.1" customHeight="1" x14ac:dyDescent="0.2">
      <c r="A255" s="16"/>
      <c r="B255" s="4">
        <v>832483</v>
      </c>
      <c r="C255" s="4" t="s">
        <v>115</v>
      </c>
      <c r="D255" s="4">
        <v>1000</v>
      </c>
      <c r="E255" s="4" t="str">
        <f t="shared" si="13"/>
        <v>832483XDDBK1000</v>
      </c>
      <c r="F255" s="4" t="s">
        <v>4</v>
      </c>
      <c r="G255" s="4" t="s">
        <v>31</v>
      </c>
      <c r="H255" s="4">
        <v>36</v>
      </c>
      <c r="I255" s="4">
        <v>813921866</v>
      </c>
      <c r="J255" s="5">
        <v>1</v>
      </c>
      <c r="K255" s="12"/>
      <c r="L255" s="6">
        <v>1980</v>
      </c>
      <c r="M255" s="14">
        <v>558.70000000000005</v>
      </c>
      <c r="N255" s="14">
        <f t="shared" si="11"/>
        <v>0</v>
      </c>
    </row>
    <row r="256" spans="1:14" ht="35.1" customHeight="1" x14ac:dyDescent="0.2">
      <c r="A256" s="16"/>
      <c r="B256" s="4">
        <v>832483</v>
      </c>
      <c r="C256" s="4" t="s">
        <v>115</v>
      </c>
      <c r="D256" s="4">
        <v>1000</v>
      </c>
      <c r="E256" s="4" t="str">
        <f t="shared" si="13"/>
        <v>832483XDDBK1000</v>
      </c>
      <c r="F256" s="4" t="s">
        <v>4</v>
      </c>
      <c r="G256" s="4" t="s">
        <v>31</v>
      </c>
      <c r="H256" s="4">
        <v>38</v>
      </c>
      <c r="I256" s="4">
        <v>813921867</v>
      </c>
      <c r="J256" s="5">
        <v>3</v>
      </c>
      <c r="K256" s="12"/>
      <c r="L256" s="6">
        <v>1980</v>
      </c>
      <c r="M256" s="14">
        <v>558.70000000000005</v>
      </c>
      <c r="N256" s="14">
        <f t="shared" si="11"/>
        <v>0</v>
      </c>
    </row>
    <row r="257" spans="1:14" ht="35.1" customHeight="1" x14ac:dyDescent="0.2">
      <c r="A257" s="16"/>
      <c r="B257" s="4">
        <v>832483</v>
      </c>
      <c r="C257" s="4" t="s">
        <v>115</v>
      </c>
      <c r="D257" s="4">
        <v>1000</v>
      </c>
      <c r="E257" s="4" t="str">
        <f t="shared" si="13"/>
        <v>832483XDDBK1000</v>
      </c>
      <c r="F257" s="4" t="s">
        <v>4</v>
      </c>
      <c r="G257" s="4" t="s">
        <v>31</v>
      </c>
      <c r="H257" s="4">
        <v>40</v>
      </c>
      <c r="I257" s="4">
        <v>813868916</v>
      </c>
      <c r="J257" s="5">
        <v>1</v>
      </c>
      <c r="K257" s="12"/>
      <c r="L257" s="6">
        <v>1980</v>
      </c>
      <c r="M257" s="14">
        <v>558.70000000000005</v>
      </c>
      <c r="N257" s="14">
        <f t="shared" si="11"/>
        <v>0</v>
      </c>
    </row>
    <row r="258" spans="1:14" ht="35.1" customHeight="1" x14ac:dyDescent="0.2">
      <c r="A258" s="16"/>
      <c r="B258" s="4">
        <v>832483</v>
      </c>
      <c r="C258" s="4" t="s">
        <v>115</v>
      </c>
      <c r="D258" s="4">
        <v>1000</v>
      </c>
      <c r="E258" s="4" t="str">
        <f t="shared" si="13"/>
        <v>832483XDDBK1000</v>
      </c>
      <c r="F258" s="4" t="s">
        <v>4</v>
      </c>
      <c r="G258" s="4" t="s">
        <v>31</v>
      </c>
      <c r="H258" s="4">
        <v>42</v>
      </c>
      <c r="I258" s="4">
        <v>813921868</v>
      </c>
      <c r="J258" s="5">
        <v>1</v>
      </c>
      <c r="K258" s="12"/>
      <c r="L258" s="6">
        <v>1980</v>
      </c>
      <c r="M258" s="14">
        <v>558.70000000000005</v>
      </c>
      <c r="N258" s="14">
        <f t="shared" si="11"/>
        <v>0</v>
      </c>
    </row>
    <row r="259" spans="1:14" ht="35.1" customHeight="1" x14ac:dyDescent="0.2">
      <c r="A259" s="16"/>
      <c r="B259" s="4">
        <v>832483</v>
      </c>
      <c r="C259" s="4" t="s">
        <v>115</v>
      </c>
      <c r="D259" s="4">
        <v>1000</v>
      </c>
      <c r="E259" s="4" t="str">
        <f t="shared" si="13"/>
        <v>832483XDDBK1000</v>
      </c>
      <c r="F259" s="4" t="s">
        <v>4</v>
      </c>
      <c r="G259" s="4" t="s">
        <v>31</v>
      </c>
      <c r="H259" s="4">
        <v>46</v>
      </c>
      <c r="I259" s="4">
        <v>813921870</v>
      </c>
      <c r="J259" s="5">
        <v>1</v>
      </c>
      <c r="K259" s="12"/>
      <c r="L259" s="6">
        <v>1980</v>
      </c>
      <c r="M259" s="14">
        <v>558.70000000000005</v>
      </c>
      <c r="N259" s="14">
        <f t="shared" si="11"/>
        <v>0</v>
      </c>
    </row>
    <row r="260" spans="1:14" ht="51" customHeight="1" x14ac:dyDescent="0.2">
      <c r="A260" s="15"/>
      <c r="B260" s="4">
        <v>785490</v>
      </c>
      <c r="C260" s="4" t="s">
        <v>116</v>
      </c>
      <c r="D260" s="4">
        <v>9799</v>
      </c>
      <c r="E260" s="4" t="str">
        <f t="shared" ref="E260:E281" si="14">B260&amp;C260&amp;D260</f>
        <v>785490XJGK69799</v>
      </c>
      <c r="F260" s="4" t="s">
        <v>4</v>
      </c>
      <c r="G260" s="4" t="s">
        <v>32</v>
      </c>
      <c r="H260" s="4" t="s">
        <v>12</v>
      </c>
      <c r="I260" s="4">
        <v>813481439</v>
      </c>
      <c r="J260" s="5">
        <v>1</v>
      </c>
      <c r="K260" s="12"/>
      <c r="L260" s="6">
        <v>1200</v>
      </c>
      <c r="M260" s="14">
        <v>360.3</v>
      </c>
      <c r="N260" s="14">
        <f t="shared" ref="N260:N323" si="15">M260*K260</f>
        <v>0</v>
      </c>
    </row>
    <row r="261" spans="1:14" ht="51" customHeight="1" x14ac:dyDescent="0.2">
      <c r="A261" s="15"/>
      <c r="B261" s="4">
        <v>785490</v>
      </c>
      <c r="C261" s="4" t="s">
        <v>116</v>
      </c>
      <c r="D261" s="4">
        <v>9799</v>
      </c>
      <c r="E261" s="4" t="str">
        <f t="shared" si="14"/>
        <v>785490XJGK69799</v>
      </c>
      <c r="F261" s="4" t="s">
        <v>4</v>
      </c>
      <c r="G261" s="4" t="s">
        <v>32</v>
      </c>
      <c r="H261" s="4" t="s">
        <v>1</v>
      </c>
      <c r="I261" s="4">
        <v>813478854</v>
      </c>
      <c r="J261" s="5">
        <v>1</v>
      </c>
      <c r="K261" s="12"/>
      <c r="L261" s="6">
        <v>1200</v>
      </c>
      <c r="M261" s="14">
        <v>360.3</v>
      </c>
      <c r="N261" s="14">
        <f t="shared" si="15"/>
        <v>0</v>
      </c>
    </row>
    <row r="262" spans="1:14" ht="51" customHeight="1" x14ac:dyDescent="0.2">
      <c r="A262" s="15"/>
      <c r="B262" s="4">
        <v>785490</v>
      </c>
      <c r="C262" s="4" t="s">
        <v>116</v>
      </c>
      <c r="D262" s="4">
        <v>9799</v>
      </c>
      <c r="E262" s="4" t="str">
        <f t="shared" si="14"/>
        <v>785490XJGK69799</v>
      </c>
      <c r="F262" s="4" t="s">
        <v>4</v>
      </c>
      <c r="G262" s="4" t="s">
        <v>32</v>
      </c>
      <c r="H262" s="4" t="s">
        <v>8</v>
      </c>
      <c r="I262" s="4">
        <v>813364491</v>
      </c>
      <c r="J262" s="5">
        <v>1</v>
      </c>
      <c r="K262" s="12"/>
      <c r="L262" s="6">
        <v>1200</v>
      </c>
      <c r="M262" s="14">
        <v>360.3</v>
      </c>
      <c r="N262" s="14">
        <f t="shared" si="15"/>
        <v>0</v>
      </c>
    </row>
    <row r="263" spans="1:14" ht="51" customHeight="1" x14ac:dyDescent="0.2">
      <c r="A263" s="15"/>
      <c r="B263" s="4">
        <v>785490</v>
      </c>
      <c r="C263" s="4" t="s">
        <v>116</v>
      </c>
      <c r="D263" s="4">
        <v>9799</v>
      </c>
      <c r="E263" s="4" t="str">
        <f t="shared" si="14"/>
        <v>785490XJGK69799</v>
      </c>
      <c r="F263" s="4" t="s">
        <v>4</v>
      </c>
      <c r="G263" s="4" t="s">
        <v>32</v>
      </c>
      <c r="H263" s="4" t="s">
        <v>5</v>
      </c>
      <c r="I263" s="4">
        <v>813478853</v>
      </c>
      <c r="J263" s="5">
        <v>1</v>
      </c>
      <c r="K263" s="12"/>
      <c r="L263" s="6">
        <v>1200</v>
      </c>
      <c r="M263" s="14">
        <v>360.3</v>
      </c>
      <c r="N263" s="14">
        <f t="shared" si="15"/>
        <v>0</v>
      </c>
    </row>
    <row r="264" spans="1:14" ht="57" customHeight="1" x14ac:dyDescent="0.2">
      <c r="A264" s="15"/>
      <c r="B264" s="4">
        <v>789193</v>
      </c>
      <c r="C264" s="4" t="s">
        <v>117</v>
      </c>
      <c r="D264" s="4">
        <v>2270</v>
      </c>
      <c r="E264" s="4" t="str">
        <f t="shared" si="14"/>
        <v>789193XJGLE2270</v>
      </c>
      <c r="F264" s="4" t="s">
        <v>4</v>
      </c>
      <c r="G264" s="4" t="s">
        <v>33</v>
      </c>
      <c r="H264" s="4" t="s">
        <v>12</v>
      </c>
      <c r="I264" s="4">
        <v>813478990</v>
      </c>
      <c r="J264" s="5">
        <v>1</v>
      </c>
      <c r="K264" s="12"/>
      <c r="L264" s="6">
        <v>2100</v>
      </c>
      <c r="M264" s="14">
        <v>589.20000000000005</v>
      </c>
      <c r="N264" s="14">
        <f t="shared" si="15"/>
        <v>0</v>
      </c>
    </row>
    <row r="265" spans="1:14" ht="57" customHeight="1" x14ac:dyDescent="0.2">
      <c r="A265" s="15"/>
      <c r="B265" s="4">
        <v>789193</v>
      </c>
      <c r="C265" s="4" t="s">
        <v>117</v>
      </c>
      <c r="D265" s="4">
        <v>2270</v>
      </c>
      <c r="E265" s="4" t="str">
        <f t="shared" si="14"/>
        <v>789193XJGLE2270</v>
      </c>
      <c r="F265" s="4" t="s">
        <v>4</v>
      </c>
      <c r="G265" s="4" t="s">
        <v>33</v>
      </c>
      <c r="H265" s="4" t="s">
        <v>9</v>
      </c>
      <c r="I265" s="4">
        <v>813479689</v>
      </c>
      <c r="J265" s="5">
        <v>1</v>
      </c>
      <c r="K265" s="12"/>
      <c r="L265" s="6">
        <v>2100</v>
      </c>
      <c r="M265" s="14">
        <v>589.20000000000005</v>
      </c>
      <c r="N265" s="14">
        <f t="shared" si="15"/>
        <v>0</v>
      </c>
    </row>
    <row r="266" spans="1:14" ht="57" customHeight="1" x14ac:dyDescent="0.2">
      <c r="A266" s="15"/>
      <c r="B266" s="4">
        <v>789193</v>
      </c>
      <c r="C266" s="4" t="s">
        <v>117</v>
      </c>
      <c r="D266" s="4">
        <v>2270</v>
      </c>
      <c r="E266" s="4" t="str">
        <f t="shared" si="14"/>
        <v>789193XJGLE2270</v>
      </c>
      <c r="F266" s="4" t="s">
        <v>4</v>
      </c>
      <c r="G266" s="4" t="s">
        <v>33</v>
      </c>
      <c r="H266" s="4" t="s">
        <v>5</v>
      </c>
      <c r="I266" s="4">
        <v>813478988</v>
      </c>
      <c r="J266" s="5">
        <v>1</v>
      </c>
      <c r="K266" s="12"/>
      <c r="L266" s="6">
        <v>2100</v>
      </c>
      <c r="M266" s="14">
        <v>589.20000000000005</v>
      </c>
      <c r="N266" s="14">
        <f t="shared" si="15"/>
        <v>0</v>
      </c>
    </row>
    <row r="267" spans="1:14" ht="57" customHeight="1" x14ac:dyDescent="0.2">
      <c r="A267" s="15"/>
      <c r="B267" s="4">
        <v>789193</v>
      </c>
      <c r="C267" s="4" t="s">
        <v>117</v>
      </c>
      <c r="D267" s="4">
        <v>2270</v>
      </c>
      <c r="E267" s="4" t="str">
        <f t="shared" si="14"/>
        <v>789193XJGLE2270</v>
      </c>
      <c r="F267" s="4" t="s">
        <v>4</v>
      </c>
      <c r="G267" s="4" t="s">
        <v>33</v>
      </c>
      <c r="H267" s="4" t="s">
        <v>11</v>
      </c>
      <c r="I267" s="4">
        <v>813481246</v>
      </c>
      <c r="J267" s="5">
        <v>1</v>
      </c>
      <c r="K267" s="12"/>
      <c r="L267" s="6">
        <v>2100</v>
      </c>
      <c r="M267" s="14">
        <v>589.20000000000005</v>
      </c>
      <c r="N267" s="14">
        <f t="shared" si="15"/>
        <v>0</v>
      </c>
    </row>
    <row r="268" spans="1:14" ht="45.75" customHeight="1" x14ac:dyDescent="0.2">
      <c r="A268" s="15"/>
      <c r="B268" s="4">
        <v>722463</v>
      </c>
      <c r="C268" s="4" t="s">
        <v>119</v>
      </c>
      <c r="D268" s="4">
        <v>4440</v>
      </c>
      <c r="E268" s="4" t="str">
        <f t="shared" si="14"/>
        <v>722463ZAKNI4440</v>
      </c>
      <c r="F268" s="4" t="s">
        <v>34</v>
      </c>
      <c r="G268" s="4" t="s">
        <v>6</v>
      </c>
      <c r="H268" s="4">
        <v>42</v>
      </c>
      <c r="I268" s="4">
        <v>811247204</v>
      </c>
      <c r="J268" s="5">
        <v>1</v>
      </c>
      <c r="K268" s="12"/>
      <c r="L268" s="6">
        <v>2200</v>
      </c>
      <c r="M268" s="14">
        <v>614.70000000000005</v>
      </c>
      <c r="N268" s="14">
        <f t="shared" si="15"/>
        <v>0</v>
      </c>
    </row>
    <row r="269" spans="1:14" ht="45.75" customHeight="1" x14ac:dyDescent="0.2">
      <c r="A269" s="15"/>
      <c r="B269" s="4">
        <v>722463</v>
      </c>
      <c r="C269" s="4" t="s">
        <v>119</v>
      </c>
      <c r="D269" s="4">
        <v>4440</v>
      </c>
      <c r="E269" s="4" t="str">
        <f t="shared" si="14"/>
        <v>722463ZAKNI4440</v>
      </c>
      <c r="F269" s="4" t="s">
        <v>34</v>
      </c>
      <c r="G269" s="4" t="s">
        <v>6</v>
      </c>
      <c r="H269" s="4">
        <v>44</v>
      </c>
      <c r="I269" s="4">
        <v>811257815</v>
      </c>
      <c r="J269" s="5">
        <v>1</v>
      </c>
      <c r="K269" s="12"/>
      <c r="L269" s="6">
        <v>2200</v>
      </c>
      <c r="M269" s="14">
        <v>614.70000000000005</v>
      </c>
      <c r="N269" s="14">
        <f t="shared" si="15"/>
        <v>0</v>
      </c>
    </row>
    <row r="270" spans="1:14" ht="45.75" customHeight="1" x14ac:dyDescent="0.2">
      <c r="A270" s="15"/>
      <c r="B270" s="4">
        <v>722463</v>
      </c>
      <c r="C270" s="4" t="s">
        <v>119</v>
      </c>
      <c r="D270" s="4">
        <v>4440</v>
      </c>
      <c r="E270" s="4" t="str">
        <f t="shared" si="14"/>
        <v>722463ZAKNI4440</v>
      </c>
      <c r="F270" s="4" t="s">
        <v>34</v>
      </c>
      <c r="G270" s="4" t="s">
        <v>6</v>
      </c>
      <c r="H270" s="4">
        <v>46</v>
      </c>
      <c r="I270" s="4">
        <v>811257816</v>
      </c>
      <c r="J270" s="5">
        <v>1</v>
      </c>
      <c r="K270" s="12"/>
      <c r="L270" s="6">
        <v>2200</v>
      </c>
      <c r="M270" s="14">
        <v>614.70000000000005</v>
      </c>
      <c r="N270" s="14">
        <f t="shared" si="15"/>
        <v>0</v>
      </c>
    </row>
    <row r="271" spans="1:14" ht="45.75" customHeight="1" x14ac:dyDescent="0.2">
      <c r="A271" s="15"/>
      <c r="B271" s="4">
        <v>722463</v>
      </c>
      <c r="C271" s="4" t="s">
        <v>119</v>
      </c>
      <c r="D271" s="4">
        <v>4440</v>
      </c>
      <c r="E271" s="4" t="str">
        <f t="shared" si="14"/>
        <v>722463ZAKNI4440</v>
      </c>
      <c r="F271" s="4" t="s">
        <v>34</v>
      </c>
      <c r="G271" s="4" t="s">
        <v>6</v>
      </c>
      <c r="H271" s="4">
        <v>48</v>
      </c>
      <c r="I271" s="4">
        <v>811006321</v>
      </c>
      <c r="J271" s="5">
        <v>1</v>
      </c>
      <c r="K271" s="12"/>
      <c r="L271" s="6">
        <v>2200</v>
      </c>
      <c r="M271" s="14">
        <v>614.70000000000005</v>
      </c>
      <c r="N271" s="14">
        <f t="shared" si="15"/>
        <v>0</v>
      </c>
    </row>
    <row r="272" spans="1:14" ht="45.75" customHeight="1" x14ac:dyDescent="0.2">
      <c r="A272" s="15"/>
      <c r="B272" s="4">
        <v>722463</v>
      </c>
      <c r="C272" s="4" t="s">
        <v>119</v>
      </c>
      <c r="D272" s="4">
        <v>4440</v>
      </c>
      <c r="E272" s="4" t="str">
        <f t="shared" si="14"/>
        <v>722463ZAKNI4440</v>
      </c>
      <c r="F272" s="4" t="s">
        <v>34</v>
      </c>
      <c r="G272" s="4" t="s">
        <v>6</v>
      </c>
      <c r="H272" s="4">
        <v>52</v>
      </c>
      <c r="I272" s="4">
        <v>811257818</v>
      </c>
      <c r="J272" s="5">
        <v>1</v>
      </c>
      <c r="K272" s="12"/>
      <c r="L272" s="6">
        <v>2200</v>
      </c>
      <c r="M272" s="14">
        <v>614.70000000000005</v>
      </c>
      <c r="N272" s="14">
        <f t="shared" si="15"/>
        <v>0</v>
      </c>
    </row>
    <row r="273" spans="1:14" ht="45.75" customHeight="1" x14ac:dyDescent="0.2">
      <c r="A273" s="15"/>
      <c r="B273" s="4">
        <v>722463</v>
      </c>
      <c r="C273" s="4" t="s">
        <v>119</v>
      </c>
      <c r="D273" s="4">
        <v>4440</v>
      </c>
      <c r="E273" s="4" t="str">
        <f t="shared" si="14"/>
        <v>722463ZAKNI4440</v>
      </c>
      <c r="F273" s="4" t="s">
        <v>34</v>
      </c>
      <c r="G273" s="4" t="s">
        <v>6</v>
      </c>
      <c r="H273" s="4">
        <v>56</v>
      </c>
      <c r="I273" s="4">
        <v>811257838</v>
      </c>
      <c r="J273" s="5">
        <v>1</v>
      </c>
      <c r="K273" s="12"/>
      <c r="L273" s="6">
        <v>2200</v>
      </c>
      <c r="M273" s="14">
        <v>614.70000000000005</v>
      </c>
      <c r="N273" s="14">
        <f t="shared" si="15"/>
        <v>0</v>
      </c>
    </row>
    <row r="274" spans="1:14" ht="55.5" customHeight="1" x14ac:dyDescent="0.2">
      <c r="A274" s="15"/>
      <c r="B274" s="4">
        <v>770398</v>
      </c>
      <c r="C274" s="4" t="s">
        <v>120</v>
      </c>
      <c r="D274" s="4">
        <v>4544</v>
      </c>
      <c r="E274" s="4" t="str">
        <f t="shared" si="14"/>
        <v>770398ZAO354544</v>
      </c>
      <c r="F274" s="4" t="s">
        <v>34</v>
      </c>
      <c r="G274" s="4" t="s">
        <v>6</v>
      </c>
      <c r="H274" s="4">
        <v>42</v>
      </c>
      <c r="I274" s="4">
        <v>813289476</v>
      </c>
      <c r="J274" s="5">
        <v>1</v>
      </c>
      <c r="K274" s="12"/>
      <c r="L274" s="6">
        <v>1980</v>
      </c>
      <c r="M274" s="14">
        <v>558.70000000000005</v>
      </c>
      <c r="N274" s="14">
        <f t="shared" si="15"/>
        <v>0</v>
      </c>
    </row>
    <row r="275" spans="1:14" ht="55.5" customHeight="1" x14ac:dyDescent="0.2">
      <c r="A275" s="15"/>
      <c r="B275" s="4">
        <v>770398</v>
      </c>
      <c r="C275" s="4" t="s">
        <v>120</v>
      </c>
      <c r="D275" s="4">
        <v>4544</v>
      </c>
      <c r="E275" s="4" t="str">
        <f t="shared" si="14"/>
        <v>770398ZAO354544</v>
      </c>
      <c r="F275" s="4" t="s">
        <v>34</v>
      </c>
      <c r="G275" s="4" t="s">
        <v>6</v>
      </c>
      <c r="H275" s="4">
        <v>44</v>
      </c>
      <c r="I275" s="4">
        <v>813289477</v>
      </c>
      <c r="J275" s="5">
        <v>3</v>
      </c>
      <c r="K275" s="12"/>
      <c r="L275" s="6">
        <v>1980</v>
      </c>
      <c r="M275" s="14">
        <v>558.70000000000005</v>
      </c>
      <c r="N275" s="14">
        <f t="shared" si="15"/>
        <v>0</v>
      </c>
    </row>
    <row r="276" spans="1:14" ht="55.5" customHeight="1" x14ac:dyDescent="0.2">
      <c r="A276" s="15"/>
      <c r="B276" s="4">
        <v>770398</v>
      </c>
      <c r="C276" s="4" t="s">
        <v>120</v>
      </c>
      <c r="D276" s="4">
        <v>4544</v>
      </c>
      <c r="E276" s="4" t="str">
        <f t="shared" si="14"/>
        <v>770398ZAO354544</v>
      </c>
      <c r="F276" s="4" t="s">
        <v>34</v>
      </c>
      <c r="G276" s="4" t="s">
        <v>6</v>
      </c>
      <c r="H276" s="4">
        <v>46</v>
      </c>
      <c r="I276" s="4">
        <v>813285232</v>
      </c>
      <c r="J276" s="5">
        <v>2</v>
      </c>
      <c r="K276" s="12"/>
      <c r="L276" s="6">
        <v>1980</v>
      </c>
      <c r="M276" s="14">
        <v>558.70000000000005</v>
      </c>
      <c r="N276" s="14">
        <f t="shared" si="15"/>
        <v>0</v>
      </c>
    </row>
    <row r="277" spans="1:14" ht="55.5" customHeight="1" x14ac:dyDescent="0.2">
      <c r="A277" s="15"/>
      <c r="B277" s="4">
        <v>770398</v>
      </c>
      <c r="C277" s="4" t="s">
        <v>120</v>
      </c>
      <c r="D277" s="4">
        <v>4544</v>
      </c>
      <c r="E277" s="4" t="str">
        <f t="shared" si="14"/>
        <v>770398ZAO354544</v>
      </c>
      <c r="F277" s="4" t="s">
        <v>34</v>
      </c>
      <c r="G277" s="4" t="s">
        <v>6</v>
      </c>
      <c r="H277" s="4">
        <v>52</v>
      </c>
      <c r="I277" s="4">
        <v>813285234</v>
      </c>
      <c r="J277" s="5">
        <v>1</v>
      </c>
      <c r="K277" s="12"/>
      <c r="L277" s="6">
        <v>1980</v>
      </c>
      <c r="M277" s="14">
        <v>558.70000000000005</v>
      </c>
      <c r="N277" s="14">
        <f t="shared" si="15"/>
        <v>0</v>
      </c>
    </row>
    <row r="278" spans="1:14" ht="35.1" customHeight="1" x14ac:dyDescent="0.2">
      <c r="A278" s="15"/>
      <c r="B278" s="4">
        <v>814510</v>
      </c>
      <c r="C278" s="4" t="s">
        <v>121</v>
      </c>
      <c r="D278" s="4">
        <v>4956</v>
      </c>
      <c r="E278" s="4" t="str">
        <f t="shared" si="14"/>
        <v>814510Z7AF34956</v>
      </c>
      <c r="F278" s="4" t="s">
        <v>34</v>
      </c>
      <c r="G278" s="4" t="s">
        <v>6</v>
      </c>
      <c r="H278" s="4">
        <v>48</v>
      </c>
      <c r="I278" s="4">
        <v>813687877</v>
      </c>
      <c r="J278" s="5">
        <v>2</v>
      </c>
      <c r="K278" s="12"/>
      <c r="L278" s="6">
        <v>1700</v>
      </c>
      <c r="M278" s="14">
        <v>487.5</v>
      </c>
      <c r="N278" s="14">
        <f t="shared" si="15"/>
        <v>0</v>
      </c>
    </row>
    <row r="279" spans="1:14" ht="35.1" customHeight="1" x14ac:dyDescent="0.2">
      <c r="A279" s="15"/>
      <c r="B279" s="4">
        <v>814510</v>
      </c>
      <c r="C279" s="4" t="s">
        <v>121</v>
      </c>
      <c r="D279" s="4">
        <v>4956</v>
      </c>
      <c r="E279" s="4" t="str">
        <f t="shared" si="14"/>
        <v>814510Z7AF34956</v>
      </c>
      <c r="F279" s="4" t="s">
        <v>34</v>
      </c>
      <c r="G279" s="4" t="s">
        <v>6</v>
      </c>
      <c r="H279" s="4">
        <v>50</v>
      </c>
      <c r="I279" s="4">
        <v>813709122</v>
      </c>
      <c r="J279" s="5">
        <v>2</v>
      </c>
      <c r="K279" s="12"/>
      <c r="L279" s="6">
        <v>1700</v>
      </c>
      <c r="M279" s="14">
        <v>487.5</v>
      </c>
      <c r="N279" s="14">
        <f t="shared" si="15"/>
        <v>0</v>
      </c>
    </row>
    <row r="280" spans="1:14" ht="35.1" customHeight="1" x14ac:dyDescent="0.2">
      <c r="A280" s="15"/>
      <c r="B280" s="4">
        <v>814510</v>
      </c>
      <c r="C280" s="4" t="s">
        <v>121</v>
      </c>
      <c r="D280" s="4">
        <v>4956</v>
      </c>
      <c r="E280" s="4" t="str">
        <f t="shared" si="14"/>
        <v>814510Z7AF34956</v>
      </c>
      <c r="F280" s="4" t="s">
        <v>34</v>
      </c>
      <c r="G280" s="4" t="s">
        <v>6</v>
      </c>
      <c r="H280" s="4">
        <v>52</v>
      </c>
      <c r="I280" s="4">
        <v>813709123</v>
      </c>
      <c r="J280" s="5">
        <v>2</v>
      </c>
      <c r="K280" s="12"/>
      <c r="L280" s="6">
        <v>1700</v>
      </c>
      <c r="M280" s="14">
        <v>487.5</v>
      </c>
      <c r="N280" s="14">
        <f t="shared" si="15"/>
        <v>0</v>
      </c>
    </row>
    <row r="281" spans="1:14" ht="35.1" customHeight="1" x14ac:dyDescent="0.2">
      <c r="A281" s="15"/>
      <c r="B281" s="4">
        <v>814510</v>
      </c>
      <c r="C281" s="4" t="s">
        <v>121</v>
      </c>
      <c r="D281" s="4">
        <v>4956</v>
      </c>
      <c r="E281" s="4" t="str">
        <f t="shared" si="14"/>
        <v>814510Z7AF34956</v>
      </c>
      <c r="F281" s="4" t="s">
        <v>34</v>
      </c>
      <c r="G281" s="4" t="s">
        <v>6</v>
      </c>
      <c r="H281" s="4">
        <v>54</v>
      </c>
      <c r="I281" s="4">
        <v>813711820</v>
      </c>
      <c r="J281" s="5">
        <v>1</v>
      </c>
      <c r="K281" s="12"/>
      <c r="L281" s="6">
        <v>1700</v>
      </c>
      <c r="M281" s="14">
        <v>487.5</v>
      </c>
      <c r="N281" s="14">
        <f t="shared" si="15"/>
        <v>0</v>
      </c>
    </row>
    <row r="282" spans="1:14" ht="35.1" customHeight="1" x14ac:dyDescent="0.2">
      <c r="A282" s="15"/>
      <c r="B282" s="4">
        <v>814510</v>
      </c>
      <c r="C282" s="4" t="s">
        <v>121</v>
      </c>
      <c r="D282" s="4">
        <v>4956</v>
      </c>
      <c r="E282" s="4" t="str">
        <f t="shared" ref="E282:E293" si="16">B282&amp;C282&amp;D282</f>
        <v>814510Z7AF34956</v>
      </c>
      <c r="F282" s="4" t="s">
        <v>34</v>
      </c>
      <c r="G282" s="4" t="s">
        <v>6</v>
      </c>
      <c r="H282" s="4">
        <v>56</v>
      </c>
      <c r="I282" s="4">
        <v>813711821</v>
      </c>
      <c r="J282" s="5">
        <v>1</v>
      </c>
      <c r="K282" s="12"/>
      <c r="L282" s="6">
        <v>1700</v>
      </c>
      <c r="M282" s="14">
        <v>487.5</v>
      </c>
      <c r="N282" s="14">
        <f t="shared" si="15"/>
        <v>0</v>
      </c>
    </row>
    <row r="283" spans="1:14" ht="49.5" customHeight="1" x14ac:dyDescent="0.2">
      <c r="A283" s="15"/>
      <c r="B283" s="4">
        <v>813982</v>
      </c>
      <c r="C283" s="4" t="s">
        <v>122</v>
      </c>
      <c r="D283" s="4">
        <v>2129</v>
      </c>
      <c r="E283" s="4" t="str">
        <f t="shared" si="16"/>
        <v>813982Z7AL12129</v>
      </c>
      <c r="F283" s="4" t="s">
        <v>34</v>
      </c>
      <c r="G283" s="4" t="s">
        <v>6</v>
      </c>
      <c r="H283" s="4">
        <v>50</v>
      </c>
      <c r="I283" s="4">
        <v>813783220</v>
      </c>
      <c r="J283" s="5">
        <v>1</v>
      </c>
      <c r="K283" s="12"/>
      <c r="L283" s="6">
        <v>2300</v>
      </c>
      <c r="M283" s="14">
        <v>640.1</v>
      </c>
      <c r="N283" s="14">
        <f t="shared" si="15"/>
        <v>0</v>
      </c>
    </row>
    <row r="284" spans="1:14" ht="49.5" customHeight="1" x14ac:dyDescent="0.2">
      <c r="A284" s="15"/>
      <c r="B284" s="4">
        <v>813982</v>
      </c>
      <c r="C284" s="4" t="s">
        <v>122</v>
      </c>
      <c r="D284" s="4">
        <v>2129</v>
      </c>
      <c r="E284" s="4" t="str">
        <f t="shared" si="16"/>
        <v>813982Z7AL12129</v>
      </c>
      <c r="F284" s="4" t="s">
        <v>34</v>
      </c>
      <c r="G284" s="4" t="s">
        <v>6</v>
      </c>
      <c r="H284" s="4">
        <v>54</v>
      </c>
      <c r="I284" s="4">
        <v>813784511</v>
      </c>
      <c r="J284" s="5">
        <v>1</v>
      </c>
      <c r="K284" s="12"/>
      <c r="L284" s="6">
        <v>2300</v>
      </c>
      <c r="M284" s="14">
        <v>640.1</v>
      </c>
      <c r="N284" s="14">
        <f t="shared" si="15"/>
        <v>0</v>
      </c>
    </row>
    <row r="285" spans="1:14" ht="49.5" customHeight="1" x14ac:dyDescent="0.2">
      <c r="A285" s="15"/>
      <c r="B285" s="4">
        <v>813982</v>
      </c>
      <c r="C285" s="4" t="s">
        <v>122</v>
      </c>
      <c r="D285" s="4">
        <v>2129</v>
      </c>
      <c r="E285" s="4" t="str">
        <f t="shared" si="16"/>
        <v>813982Z7AL12129</v>
      </c>
      <c r="F285" s="4" t="s">
        <v>34</v>
      </c>
      <c r="G285" s="4" t="s">
        <v>6</v>
      </c>
      <c r="H285" s="4">
        <v>56</v>
      </c>
      <c r="I285" s="4">
        <v>813784960</v>
      </c>
      <c r="J285" s="5">
        <v>1</v>
      </c>
      <c r="K285" s="12"/>
      <c r="L285" s="6">
        <v>2300</v>
      </c>
      <c r="M285" s="14">
        <v>640.1</v>
      </c>
      <c r="N285" s="14">
        <f t="shared" si="15"/>
        <v>0</v>
      </c>
    </row>
    <row r="286" spans="1:14" ht="49.5" customHeight="1" x14ac:dyDescent="0.2">
      <c r="A286" s="15"/>
      <c r="B286" s="4">
        <v>813982</v>
      </c>
      <c r="C286" s="4" t="s">
        <v>122</v>
      </c>
      <c r="D286" s="4">
        <v>2129</v>
      </c>
      <c r="E286" s="4" t="str">
        <f t="shared" si="16"/>
        <v>813982Z7AL12129</v>
      </c>
      <c r="F286" s="4" t="s">
        <v>34</v>
      </c>
      <c r="G286" s="4" t="s">
        <v>6</v>
      </c>
      <c r="H286" s="4">
        <v>58</v>
      </c>
      <c r="I286" s="4">
        <v>813784961</v>
      </c>
      <c r="J286" s="5">
        <v>1</v>
      </c>
      <c r="K286" s="12"/>
      <c r="L286" s="6">
        <v>2300</v>
      </c>
      <c r="M286" s="14">
        <v>640.1</v>
      </c>
      <c r="N286" s="14">
        <f t="shared" si="15"/>
        <v>0</v>
      </c>
    </row>
    <row r="287" spans="1:14" ht="130.5" customHeight="1" x14ac:dyDescent="0.2">
      <c r="A287" s="15"/>
      <c r="B287" s="4">
        <v>863529</v>
      </c>
      <c r="C287" s="4" t="s">
        <v>118</v>
      </c>
      <c r="D287" s="4">
        <v>4333</v>
      </c>
      <c r="E287" s="4" t="str">
        <f t="shared" si="16"/>
        <v>863529Z372F4333</v>
      </c>
      <c r="F287" s="4" t="s">
        <v>34</v>
      </c>
      <c r="G287" s="4" t="s">
        <v>6</v>
      </c>
      <c r="H287" s="4">
        <v>46</v>
      </c>
      <c r="I287" s="4">
        <v>814136445</v>
      </c>
      <c r="J287" s="5">
        <v>1</v>
      </c>
      <c r="K287" s="12"/>
      <c r="L287" s="6">
        <v>1980</v>
      </c>
      <c r="M287" s="14">
        <v>558.70000000000005</v>
      </c>
      <c r="N287" s="14">
        <f t="shared" si="15"/>
        <v>0</v>
      </c>
    </row>
    <row r="288" spans="1:14" ht="130.5" customHeight="1" x14ac:dyDescent="0.2">
      <c r="A288" s="15"/>
      <c r="B288" s="4">
        <v>863529</v>
      </c>
      <c r="C288" s="4" t="s">
        <v>118</v>
      </c>
      <c r="D288" s="4">
        <v>4333</v>
      </c>
      <c r="E288" s="4" t="str">
        <f t="shared" si="16"/>
        <v>863529Z372F4333</v>
      </c>
      <c r="F288" s="4" t="s">
        <v>34</v>
      </c>
      <c r="G288" s="4" t="s">
        <v>6</v>
      </c>
      <c r="H288" s="4">
        <v>48</v>
      </c>
      <c r="I288" s="4">
        <v>814136446</v>
      </c>
      <c r="J288" s="5">
        <v>1</v>
      </c>
      <c r="K288" s="12"/>
      <c r="L288" s="6">
        <v>1980</v>
      </c>
      <c r="M288" s="14">
        <v>558.70000000000005</v>
      </c>
      <c r="N288" s="14">
        <f t="shared" si="15"/>
        <v>0</v>
      </c>
    </row>
    <row r="289" spans="1:14" ht="39" customHeight="1" x14ac:dyDescent="0.2">
      <c r="A289" s="15"/>
      <c r="B289" s="4">
        <v>581433</v>
      </c>
      <c r="C289" s="4" t="s">
        <v>123</v>
      </c>
      <c r="D289" s="4">
        <v>9072</v>
      </c>
      <c r="E289" s="4" t="str">
        <f t="shared" si="16"/>
        <v>581433Z35999072</v>
      </c>
      <c r="F289" s="4" t="s">
        <v>34</v>
      </c>
      <c r="G289" s="4" t="s">
        <v>13</v>
      </c>
      <c r="H289" s="4">
        <v>14</v>
      </c>
      <c r="I289" s="4">
        <v>808823394</v>
      </c>
      <c r="J289" s="5">
        <v>1</v>
      </c>
      <c r="K289" s="12"/>
      <c r="L289" s="6">
        <v>800</v>
      </c>
      <c r="M289" s="14">
        <v>136.4</v>
      </c>
      <c r="N289" s="14">
        <f t="shared" si="15"/>
        <v>0</v>
      </c>
    </row>
    <row r="290" spans="1:14" ht="39" customHeight="1" x14ac:dyDescent="0.2">
      <c r="A290" s="15"/>
      <c r="B290" s="4">
        <v>581433</v>
      </c>
      <c r="C290" s="4" t="s">
        <v>123</v>
      </c>
      <c r="D290" s="4">
        <v>9072</v>
      </c>
      <c r="E290" s="4" t="str">
        <f t="shared" si="16"/>
        <v>581433Z35999072</v>
      </c>
      <c r="F290" s="4" t="s">
        <v>34</v>
      </c>
      <c r="G290" s="4" t="s">
        <v>13</v>
      </c>
      <c r="H290" s="4" t="s">
        <v>2</v>
      </c>
      <c r="I290" s="4">
        <v>808841248</v>
      </c>
      <c r="J290" s="5">
        <v>1</v>
      </c>
      <c r="K290" s="12"/>
      <c r="L290" s="6">
        <v>800</v>
      </c>
      <c r="M290" s="14">
        <v>136.4</v>
      </c>
      <c r="N290" s="14">
        <f t="shared" si="15"/>
        <v>0</v>
      </c>
    </row>
    <row r="291" spans="1:14" ht="39" customHeight="1" x14ac:dyDescent="0.2">
      <c r="A291" s="15"/>
      <c r="B291" s="4">
        <v>581433</v>
      </c>
      <c r="C291" s="4" t="s">
        <v>123</v>
      </c>
      <c r="D291" s="4">
        <v>9072</v>
      </c>
      <c r="E291" s="4" t="str">
        <f t="shared" si="16"/>
        <v>581433Z35999072</v>
      </c>
      <c r="F291" s="4" t="s">
        <v>34</v>
      </c>
      <c r="G291" s="4" t="s">
        <v>13</v>
      </c>
      <c r="H291" s="4" t="s">
        <v>3</v>
      </c>
      <c r="I291" s="4">
        <v>808809927</v>
      </c>
      <c r="J291" s="5">
        <v>1</v>
      </c>
      <c r="K291" s="12"/>
      <c r="L291" s="6">
        <v>800</v>
      </c>
      <c r="M291" s="14">
        <v>136.4</v>
      </c>
      <c r="N291" s="14">
        <f t="shared" si="15"/>
        <v>0</v>
      </c>
    </row>
    <row r="292" spans="1:14" ht="39" customHeight="1" x14ac:dyDescent="0.2">
      <c r="A292" s="15"/>
      <c r="B292" s="4">
        <v>581433</v>
      </c>
      <c r="C292" s="4" t="s">
        <v>123</v>
      </c>
      <c r="D292" s="4">
        <v>9072</v>
      </c>
      <c r="E292" s="4" t="str">
        <f t="shared" si="16"/>
        <v>581433Z35999072</v>
      </c>
      <c r="F292" s="4" t="s">
        <v>34</v>
      </c>
      <c r="G292" s="4" t="s">
        <v>13</v>
      </c>
      <c r="H292" s="4">
        <v>16</v>
      </c>
      <c r="I292" s="4">
        <v>808841251</v>
      </c>
      <c r="J292" s="5">
        <v>1</v>
      </c>
      <c r="K292" s="12"/>
      <c r="L292" s="6">
        <v>800</v>
      </c>
      <c r="M292" s="14">
        <v>136.4</v>
      </c>
      <c r="N292" s="14">
        <f t="shared" si="15"/>
        <v>0</v>
      </c>
    </row>
    <row r="293" spans="1:14" ht="39" customHeight="1" x14ac:dyDescent="0.2">
      <c r="A293" s="15"/>
      <c r="B293" s="4">
        <v>581433</v>
      </c>
      <c r="C293" s="4" t="s">
        <v>123</v>
      </c>
      <c r="D293" s="4">
        <v>9072</v>
      </c>
      <c r="E293" s="4" t="str">
        <f t="shared" si="16"/>
        <v>581433Z35999072</v>
      </c>
      <c r="F293" s="4" t="s">
        <v>34</v>
      </c>
      <c r="G293" s="4" t="s">
        <v>13</v>
      </c>
      <c r="H293" s="4">
        <v>19</v>
      </c>
      <c r="I293" s="4">
        <v>809203521</v>
      </c>
      <c r="J293" s="5">
        <v>1</v>
      </c>
      <c r="K293" s="12"/>
      <c r="L293" s="6">
        <v>800</v>
      </c>
      <c r="M293" s="14">
        <v>136.4</v>
      </c>
      <c r="N293" s="14">
        <f t="shared" si="15"/>
        <v>0</v>
      </c>
    </row>
    <row r="294" spans="1:14" ht="53.25" customHeight="1" x14ac:dyDescent="0.2">
      <c r="A294" s="15"/>
      <c r="B294" s="4">
        <v>729554</v>
      </c>
      <c r="C294" s="4" t="s">
        <v>124</v>
      </c>
      <c r="D294" s="4">
        <v>4011</v>
      </c>
      <c r="E294" s="4" t="str">
        <f t="shared" ref="E294:E337" si="17">B294&amp;C294&amp;D294</f>
        <v>729554XKC0X4011</v>
      </c>
      <c r="F294" s="4" t="s">
        <v>34</v>
      </c>
      <c r="G294" s="4" t="s">
        <v>35</v>
      </c>
      <c r="H294" s="4" t="s">
        <v>12</v>
      </c>
      <c r="I294" s="4">
        <v>811115780</v>
      </c>
      <c r="J294" s="5">
        <v>2</v>
      </c>
      <c r="K294" s="12"/>
      <c r="L294" s="6">
        <v>1700</v>
      </c>
      <c r="M294" s="14">
        <v>487.5</v>
      </c>
      <c r="N294" s="14">
        <f t="shared" si="15"/>
        <v>0</v>
      </c>
    </row>
    <row r="295" spans="1:14" ht="53.25" customHeight="1" x14ac:dyDescent="0.2">
      <c r="A295" s="15"/>
      <c r="B295" s="4">
        <v>729554</v>
      </c>
      <c r="C295" s="4" t="s">
        <v>124</v>
      </c>
      <c r="D295" s="4">
        <v>4011</v>
      </c>
      <c r="E295" s="4" t="str">
        <f t="shared" si="17"/>
        <v>729554XKC0X4011</v>
      </c>
      <c r="F295" s="4" t="s">
        <v>34</v>
      </c>
      <c r="G295" s="4" t="s">
        <v>35</v>
      </c>
      <c r="H295" s="4" t="s">
        <v>1</v>
      </c>
      <c r="I295" s="4">
        <v>811115779</v>
      </c>
      <c r="J295" s="5">
        <v>2</v>
      </c>
      <c r="K295" s="12"/>
      <c r="L295" s="6">
        <v>1700</v>
      </c>
      <c r="M295" s="14">
        <v>487.5</v>
      </c>
      <c r="N295" s="14">
        <f t="shared" si="15"/>
        <v>0</v>
      </c>
    </row>
    <row r="296" spans="1:14" ht="53.25" customHeight="1" x14ac:dyDescent="0.2">
      <c r="A296" s="15"/>
      <c r="B296" s="4">
        <v>729554</v>
      </c>
      <c r="C296" s="4" t="s">
        <v>124</v>
      </c>
      <c r="D296" s="4">
        <v>4011</v>
      </c>
      <c r="E296" s="4" t="str">
        <f t="shared" si="17"/>
        <v>729554XKC0X4011</v>
      </c>
      <c r="F296" s="4" t="s">
        <v>34</v>
      </c>
      <c r="G296" s="4" t="s">
        <v>35</v>
      </c>
      <c r="H296" s="4" t="s">
        <v>8</v>
      </c>
      <c r="I296" s="4">
        <v>811115778</v>
      </c>
      <c r="J296" s="5">
        <v>2</v>
      </c>
      <c r="K296" s="12"/>
      <c r="L296" s="6">
        <v>1700</v>
      </c>
      <c r="M296" s="14">
        <v>487.5</v>
      </c>
      <c r="N296" s="14">
        <f t="shared" si="15"/>
        <v>0</v>
      </c>
    </row>
    <row r="297" spans="1:14" ht="53.25" customHeight="1" x14ac:dyDescent="0.2">
      <c r="A297" s="15"/>
      <c r="B297" s="4">
        <v>729554</v>
      </c>
      <c r="C297" s="4" t="s">
        <v>124</v>
      </c>
      <c r="D297" s="4">
        <v>4011</v>
      </c>
      <c r="E297" s="4" t="str">
        <f t="shared" si="17"/>
        <v>729554XKC0X4011</v>
      </c>
      <c r="F297" s="4" t="s">
        <v>34</v>
      </c>
      <c r="G297" s="4" t="s">
        <v>35</v>
      </c>
      <c r="H297" s="4" t="s">
        <v>9</v>
      </c>
      <c r="I297" s="4">
        <v>811115781</v>
      </c>
      <c r="J297" s="5">
        <v>1</v>
      </c>
      <c r="K297" s="12"/>
      <c r="L297" s="6">
        <v>1700</v>
      </c>
      <c r="M297" s="14">
        <v>487.5</v>
      </c>
      <c r="N297" s="14">
        <f t="shared" si="15"/>
        <v>0</v>
      </c>
    </row>
    <row r="298" spans="1:14" ht="53.25" customHeight="1" x14ac:dyDescent="0.2">
      <c r="A298" s="15"/>
      <c r="B298" s="4">
        <v>729554</v>
      </c>
      <c r="C298" s="4" t="s">
        <v>124</v>
      </c>
      <c r="D298" s="4">
        <v>4011</v>
      </c>
      <c r="E298" s="4" t="str">
        <f t="shared" si="17"/>
        <v>729554XKC0X4011</v>
      </c>
      <c r="F298" s="4" t="s">
        <v>34</v>
      </c>
      <c r="G298" s="4" t="s">
        <v>35</v>
      </c>
      <c r="H298" s="4" t="s">
        <v>10</v>
      </c>
      <c r="I298" s="4">
        <v>811115776</v>
      </c>
      <c r="J298" s="5">
        <v>1</v>
      </c>
      <c r="K298" s="12"/>
      <c r="L298" s="6">
        <v>1700</v>
      </c>
      <c r="M298" s="14">
        <v>487.5</v>
      </c>
      <c r="N298" s="14">
        <f t="shared" si="15"/>
        <v>0</v>
      </c>
    </row>
    <row r="299" spans="1:14" ht="63.75" customHeight="1" x14ac:dyDescent="0.2">
      <c r="A299" s="15"/>
      <c r="B299" s="4">
        <v>740363</v>
      </c>
      <c r="C299" s="4" t="s">
        <v>125</v>
      </c>
      <c r="D299" s="4">
        <v>4759</v>
      </c>
      <c r="E299" s="4" t="str">
        <f t="shared" si="17"/>
        <v>740363XKC4D4759</v>
      </c>
      <c r="F299" s="4" t="s">
        <v>34</v>
      </c>
      <c r="G299" s="4" t="s">
        <v>35</v>
      </c>
      <c r="H299" s="4" t="s">
        <v>12</v>
      </c>
      <c r="I299" s="4">
        <v>813058305</v>
      </c>
      <c r="J299" s="5">
        <v>2</v>
      </c>
      <c r="K299" s="12"/>
      <c r="L299" s="6">
        <v>1500</v>
      </c>
      <c r="M299" s="14">
        <v>436.6</v>
      </c>
      <c r="N299" s="14">
        <f t="shared" si="15"/>
        <v>0</v>
      </c>
    </row>
    <row r="300" spans="1:14" ht="63.75" customHeight="1" x14ac:dyDescent="0.2">
      <c r="A300" s="15"/>
      <c r="B300" s="4">
        <v>740363</v>
      </c>
      <c r="C300" s="4" t="s">
        <v>125</v>
      </c>
      <c r="D300" s="4">
        <v>4759</v>
      </c>
      <c r="E300" s="4" t="str">
        <f t="shared" si="17"/>
        <v>740363XKC4D4759</v>
      </c>
      <c r="F300" s="4" t="s">
        <v>34</v>
      </c>
      <c r="G300" s="4" t="s">
        <v>35</v>
      </c>
      <c r="H300" s="4" t="s">
        <v>1</v>
      </c>
      <c r="I300" s="4">
        <v>813058304</v>
      </c>
      <c r="J300" s="5">
        <v>2</v>
      </c>
      <c r="K300" s="12"/>
      <c r="L300" s="6">
        <v>1500</v>
      </c>
      <c r="M300" s="14">
        <v>436.6</v>
      </c>
      <c r="N300" s="14">
        <f t="shared" si="15"/>
        <v>0</v>
      </c>
    </row>
    <row r="301" spans="1:14" ht="63.75" customHeight="1" x14ac:dyDescent="0.2">
      <c r="A301" s="15"/>
      <c r="B301" s="4">
        <v>740363</v>
      </c>
      <c r="C301" s="4" t="s">
        <v>125</v>
      </c>
      <c r="D301" s="4">
        <v>4759</v>
      </c>
      <c r="E301" s="4" t="str">
        <f t="shared" si="17"/>
        <v>740363XKC4D4759</v>
      </c>
      <c r="F301" s="4" t="s">
        <v>34</v>
      </c>
      <c r="G301" s="4" t="s">
        <v>35</v>
      </c>
      <c r="H301" s="4" t="s">
        <v>8</v>
      </c>
      <c r="I301" s="4">
        <v>812869466</v>
      </c>
      <c r="J301" s="5">
        <v>1</v>
      </c>
      <c r="K301" s="12"/>
      <c r="L301" s="6">
        <v>1500</v>
      </c>
      <c r="M301" s="14">
        <v>436.6</v>
      </c>
      <c r="N301" s="14">
        <f t="shared" si="15"/>
        <v>0</v>
      </c>
    </row>
    <row r="302" spans="1:14" ht="63.75" customHeight="1" x14ac:dyDescent="0.2">
      <c r="A302" s="15"/>
      <c r="B302" s="4">
        <v>740363</v>
      </c>
      <c r="C302" s="4" t="s">
        <v>125</v>
      </c>
      <c r="D302" s="4">
        <v>4759</v>
      </c>
      <c r="E302" s="4" t="str">
        <f t="shared" si="17"/>
        <v>740363XKC4D4759</v>
      </c>
      <c r="F302" s="4" t="s">
        <v>34</v>
      </c>
      <c r="G302" s="4" t="s">
        <v>35</v>
      </c>
      <c r="H302" s="4" t="s">
        <v>5</v>
      </c>
      <c r="I302" s="4">
        <v>813065537</v>
      </c>
      <c r="J302" s="5">
        <v>2</v>
      </c>
      <c r="K302" s="12"/>
      <c r="L302" s="6">
        <v>1500</v>
      </c>
      <c r="M302" s="14">
        <v>436.6</v>
      </c>
      <c r="N302" s="14">
        <f t="shared" si="15"/>
        <v>0</v>
      </c>
    </row>
    <row r="303" spans="1:14" ht="74.25" customHeight="1" x14ac:dyDescent="0.2">
      <c r="A303" s="15"/>
      <c r="B303" s="4">
        <v>763314</v>
      </c>
      <c r="C303" s="4" t="s">
        <v>126</v>
      </c>
      <c r="D303" s="4">
        <v>4440</v>
      </c>
      <c r="E303" s="4" t="str">
        <f t="shared" si="17"/>
        <v>763314XKDOB4440</v>
      </c>
      <c r="F303" s="4" t="s">
        <v>34</v>
      </c>
      <c r="G303" s="4" t="s">
        <v>35</v>
      </c>
      <c r="H303" s="4" t="s">
        <v>12</v>
      </c>
      <c r="I303" s="4">
        <v>813247065</v>
      </c>
      <c r="J303" s="5">
        <v>1</v>
      </c>
      <c r="K303" s="12"/>
      <c r="L303" s="6">
        <v>2100</v>
      </c>
      <c r="M303" s="14">
        <v>375.5</v>
      </c>
      <c r="N303" s="14">
        <f t="shared" si="15"/>
        <v>0</v>
      </c>
    </row>
    <row r="304" spans="1:14" ht="74.25" customHeight="1" x14ac:dyDescent="0.2">
      <c r="A304" s="15"/>
      <c r="B304" s="4">
        <v>763314</v>
      </c>
      <c r="C304" s="4" t="s">
        <v>126</v>
      </c>
      <c r="D304" s="4">
        <v>4440</v>
      </c>
      <c r="E304" s="4" t="str">
        <f t="shared" si="17"/>
        <v>763314XKDOB4440</v>
      </c>
      <c r="F304" s="4" t="s">
        <v>34</v>
      </c>
      <c r="G304" s="4" t="s">
        <v>35</v>
      </c>
      <c r="H304" s="4" t="s">
        <v>1</v>
      </c>
      <c r="I304" s="4">
        <v>813247064</v>
      </c>
      <c r="J304" s="5">
        <v>1</v>
      </c>
      <c r="K304" s="12"/>
      <c r="L304" s="6">
        <v>2100</v>
      </c>
      <c r="M304" s="14">
        <v>375.5</v>
      </c>
      <c r="N304" s="14">
        <f t="shared" si="15"/>
        <v>0</v>
      </c>
    </row>
    <row r="305" spans="1:14" ht="74.25" customHeight="1" x14ac:dyDescent="0.2">
      <c r="A305" s="15"/>
      <c r="B305" s="4">
        <v>763314</v>
      </c>
      <c r="C305" s="4" t="s">
        <v>126</v>
      </c>
      <c r="D305" s="4">
        <v>4440</v>
      </c>
      <c r="E305" s="4" t="str">
        <f t="shared" si="17"/>
        <v>763314XKDOB4440</v>
      </c>
      <c r="F305" s="4" t="s">
        <v>34</v>
      </c>
      <c r="G305" s="4" t="s">
        <v>35</v>
      </c>
      <c r="H305" s="4" t="s">
        <v>8</v>
      </c>
      <c r="I305" s="4">
        <v>813147971</v>
      </c>
      <c r="J305" s="5">
        <v>1</v>
      </c>
      <c r="K305" s="12"/>
      <c r="L305" s="6">
        <v>2100</v>
      </c>
      <c r="M305" s="14">
        <v>375.5</v>
      </c>
      <c r="N305" s="14">
        <f t="shared" si="15"/>
        <v>0</v>
      </c>
    </row>
    <row r="306" spans="1:14" ht="74.25" customHeight="1" x14ac:dyDescent="0.2">
      <c r="A306" s="15"/>
      <c r="B306" s="4">
        <v>763314</v>
      </c>
      <c r="C306" s="4" t="s">
        <v>126</v>
      </c>
      <c r="D306" s="4">
        <v>4440</v>
      </c>
      <c r="E306" s="4" t="str">
        <f t="shared" si="17"/>
        <v>763314XKDOB4440</v>
      </c>
      <c r="F306" s="4" t="s">
        <v>34</v>
      </c>
      <c r="G306" s="4" t="s">
        <v>35</v>
      </c>
      <c r="H306" s="4" t="s">
        <v>5</v>
      </c>
      <c r="I306" s="4">
        <v>813275433</v>
      </c>
      <c r="J306" s="5">
        <v>1</v>
      </c>
      <c r="K306" s="12"/>
      <c r="L306" s="6">
        <v>2100</v>
      </c>
      <c r="M306" s="14">
        <v>375.5</v>
      </c>
      <c r="N306" s="14">
        <f t="shared" si="15"/>
        <v>0</v>
      </c>
    </row>
    <row r="307" spans="1:14" ht="47.25" customHeight="1" x14ac:dyDescent="0.2">
      <c r="A307" s="15"/>
      <c r="B307" s="4">
        <v>821084</v>
      </c>
      <c r="C307" s="4" t="s">
        <v>127</v>
      </c>
      <c r="D307" s="4">
        <v>4465</v>
      </c>
      <c r="E307" s="4" t="str">
        <f t="shared" si="17"/>
        <v>821084XKEPG4465</v>
      </c>
      <c r="F307" s="4" t="s">
        <v>34</v>
      </c>
      <c r="G307" s="4" t="s">
        <v>35</v>
      </c>
      <c r="H307" s="4" t="s">
        <v>12</v>
      </c>
      <c r="I307" s="4">
        <v>813784434</v>
      </c>
      <c r="J307" s="5">
        <v>1</v>
      </c>
      <c r="K307" s="12"/>
      <c r="L307" s="6">
        <v>2100</v>
      </c>
      <c r="M307" s="14">
        <v>375.5</v>
      </c>
      <c r="N307" s="14">
        <f t="shared" si="15"/>
        <v>0</v>
      </c>
    </row>
    <row r="308" spans="1:14" ht="47.25" customHeight="1" x14ac:dyDescent="0.2">
      <c r="A308" s="15"/>
      <c r="B308" s="4">
        <v>821084</v>
      </c>
      <c r="C308" s="4" t="s">
        <v>127</v>
      </c>
      <c r="D308" s="4">
        <v>4465</v>
      </c>
      <c r="E308" s="4" t="str">
        <f t="shared" si="17"/>
        <v>821084XKEPG4465</v>
      </c>
      <c r="F308" s="4" t="s">
        <v>34</v>
      </c>
      <c r="G308" s="4" t="s">
        <v>35</v>
      </c>
      <c r="H308" s="4" t="s">
        <v>1</v>
      </c>
      <c r="I308" s="4">
        <v>813783294</v>
      </c>
      <c r="J308" s="5">
        <v>1</v>
      </c>
      <c r="K308" s="12"/>
      <c r="L308" s="6">
        <v>2100</v>
      </c>
      <c r="M308" s="14">
        <v>375.5</v>
      </c>
      <c r="N308" s="14">
        <f t="shared" si="15"/>
        <v>0</v>
      </c>
    </row>
    <row r="309" spans="1:14" ht="47.25" customHeight="1" x14ac:dyDescent="0.2">
      <c r="A309" s="15"/>
      <c r="B309" s="4">
        <v>821084</v>
      </c>
      <c r="C309" s="4" t="s">
        <v>127</v>
      </c>
      <c r="D309" s="4">
        <v>4465</v>
      </c>
      <c r="E309" s="4" t="str">
        <f t="shared" si="17"/>
        <v>821084XKEPG4465</v>
      </c>
      <c r="F309" s="4" t="s">
        <v>34</v>
      </c>
      <c r="G309" s="4" t="s">
        <v>35</v>
      </c>
      <c r="H309" s="4" t="s">
        <v>8</v>
      </c>
      <c r="I309" s="4">
        <v>813763142</v>
      </c>
      <c r="J309" s="5">
        <v>1</v>
      </c>
      <c r="K309" s="12"/>
      <c r="L309" s="6">
        <v>2100</v>
      </c>
      <c r="M309" s="14">
        <v>375.5</v>
      </c>
      <c r="N309" s="14">
        <f t="shared" si="15"/>
        <v>0</v>
      </c>
    </row>
    <row r="310" spans="1:14" ht="47.25" customHeight="1" x14ac:dyDescent="0.2">
      <c r="A310" s="15"/>
      <c r="B310" s="4">
        <v>821084</v>
      </c>
      <c r="C310" s="4" t="s">
        <v>127</v>
      </c>
      <c r="D310" s="4">
        <v>4465</v>
      </c>
      <c r="E310" s="4" t="str">
        <f t="shared" si="17"/>
        <v>821084XKEPG4465</v>
      </c>
      <c r="F310" s="4" t="s">
        <v>34</v>
      </c>
      <c r="G310" s="4" t="s">
        <v>35</v>
      </c>
      <c r="H310" s="4" t="s">
        <v>9</v>
      </c>
      <c r="I310" s="4">
        <v>813785298</v>
      </c>
      <c r="J310" s="5">
        <v>1</v>
      </c>
      <c r="K310" s="12"/>
      <c r="L310" s="6">
        <v>2100</v>
      </c>
      <c r="M310" s="14">
        <v>375.5</v>
      </c>
      <c r="N310" s="14">
        <f t="shared" si="15"/>
        <v>0</v>
      </c>
    </row>
    <row r="311" spans="1:14" ht="47.25" customHeight="1" x14ac:dyDescent="0.2">
      <c r="A311" s="15"/>
      <c r="B311" s="4">
        <v>821084</v>
      </c>
      <c r="C311" s="4" t="s">
        <v>127</v>
      </c>
      <c r="D311" s="4">
        <v>4465</v>
      </c>
      <c r="E311" s="4" t="str">
        <f t="shared" si="17"/>
        <v>821084XKEPG4465</v>
      </c>
      <c r="F311" s="4" t="s">
        <v>34</v>
      </c>
      <c r="G311" s="4" t="s">
        <v>35</v>
      </c>
      <c r="H311" s="4" t="s">
        <v>5</v>
      </c>
      <c r="I311" s="4">
        <v>813778378</v>
      </c>
      <c r="J311" s="5">
        <v>1</v>
      </c>
      <c r="K311" s="12"/>
      <c r="L311" s="6">
        <v>2100</v>
      </c>
      <c r="M311" s="14">
        <v>375.5</v>
      </c>
      <c r="N311" s="14">
        <f t="shared" si="15"/>
        <v>0</v>
      </c>
    </row>
    <row r="312" spans="1:14" ht="110.25" customHeight="1" x14ac:dyDescent="0.2">
      <c r="A312" s="15"/>
      <c r="B312" s="4">
        <v>756649</v>
      </c>
      <c r="C312" s="4" t="s">
        <v>128</v>
      </c>
      <c r="D312" s="4">
        <v>9088</v>
      </c>
      <c r="E312" s="4" t="str">
        <f t="shared" si="17"/>
        <v>756649XJFV99088</v>
      </c>
      <c r="F312" s="4" t="s">
        <v>34</v>
      </c>
      <c r="G312" s="4" t="s">
        <v>22</v>
      </c>
      <c r="H312" s="4" t="s">
        <v>5</v>
      </c>
      <c r="I312" s="4">
        <v>813058686</v>
      </c>
      <c r="J312" s="5">
        <v>1</v>
      </c>
      <c r="K312" s="12"/>
      <c r="L312" s="6">
        <v>990</v>
      </c>
      <c r="M312" s="14">
        <v>309.39999999999998</v>
      </c>
      <c r="N312" s="14">
        <f t="shared" si="15"/>
        <v>0</v>
      </c>
    </row>
    <row r="313" spans="1:14" ht="110.25" customHeight="1" x14ac:dyDescent="0.2">
      <c r="A313" s="15"/>
      <c r="B313" s="4">
        <v>756649</v>
      </c>
      <c r="C313" s="4" t="s">
        <v>128</v>
      </c>
      <c r="D313" s="4">
        <v>9088</v>
      </c>
      <c r="E313" s="4" t="str">
        <f t="shared" si="17"/>
        <v>756649XJFV99088</v>
      </c>
      <c r="F313" s="4" t="s">
        <v>34</v>
      </c>
      <c r="G313" s="4" t="s">
        <v>22</v>
      </c>
      <c r="H313" s="4" t="s">
        <v>11</v>
      </c>
      <c r="I313" s="4">
        <v>813058586</v>
      </c>
      <c r="J313" s="5">
        <v>2</v>
      </c>
      <c r="K313" s="12"/>
      <c r="L313" s="6">
        <v>990</v>
      </c>
      <c r="M313" s="14">
        <v>309.39999999999998</v>
      </c>
      <c r="N313" s="14">
        <f t="shared" si="15"/>
        <v>0</v>
      </c>
    </row>
    <row r="314" spans="1:14" ht="93.75" customHeight="1" x14ac:dyDescent="0.2">
      <c r="A314" s="15"/>
      <c r="B314" s="4">
        <v>756649</v>
      </c>
      <c r="C314" s="4" t="s">
        <v>129</v>
      </c>
      <c r="D314" s="4">
        <v>1037</v>
      </c>
      <c r="E314" s="4" t="str">
        <f t="shared" si="17"/>
        <v>756649XJFWA1037</v>
      </c>
      <c r="F314" s="4" t="s">
        <v>34</v>
      </c>
      <c r="G314" s="4" t="s">
        <v>22</v>
      </c>
      <c r="H314" s="4" t="s">
        <v>5</v>
      </c>
      <c r="I314" s="4">
        <v>813062497</v>
      </c>
      <c r="J314" s="5">
        <v>1</v>
      </c>
      <c r="K314" s="12"/>
      <c r="L314" s="6">
        <v>990</v>
      </c>
      <c r="M314" s="14">
        <v>309.39999999999998</v>
      </c>
      <c r="N314" s="14">
        <f t="shared" si="15"/>
        <v>0</v>
      </c>
    </row>
    <row r="315" spans="1:14" ht="93.75" customHeight="1" x14ac:dyDescent="0.2">
      <c r="A315" s="15"/>
      <c r="B315" s="4">
        <v>756649</v>
      </c>
      <c r="C315" s="4" t="s">
        <v>129</v>
      </c>
      <c r="D315" s="4">
        <v>1037</v>
      </c>
      <c r="E315" s="4" t="str">
        <f t="shared" si="17"/>
        <v>756649XJFWA1037</v>
      </c>
      <c r="F315" s="4" t="s">
        <v>34</v>
      </c>
      <c r="G315" s="4" t="s">
        <v>22</v>
      </c>
      <c r="H315" s="4" t="s">
        <v>11</v>
      </c>
      <c r="I315" s="4">
        <v>813062501</v>
      </c>
      <c r="J315" s="5">
        <v>1</v>
      </c>
      <c r="K315" s="12"/>
      <c r="L315" s="6">
        <v>990</v>
      </c>
      <c r="M315" s="14">
        <v>309.39999999999998</v>
      </c>
      <c r="N315" s="14">
        <f t="shared" si="15"/>
        <v>0</v>
      </c>
    </row>
    <row r="316" spans="1:14" ht="93.75" customHeight="1" x14ac:dyDescent="0.2">
      <c r="A316" s="15"/>
      <c r="B316" s="4">
        <v>756649</v>
      </c>
      <c r="C316" s="4" t="s">
        <v>129</v>
      </c>
      <c r="D316" s="4">
        <v>1037</v>
      </c>
      <c r="E316" s="4" t="str">
        <f t="shared" si="17"/>
        <v>756649XJFWA1037</v>
      </c>
      <c r="F316" s="4" t="s">
        <v>34</v>
      </c>
      <c r="G316" s="4" t="s">
        <v>22</v>
      </c>
      <c r="H316" s="4" t="s">
        <v>23</v>
      </c>
      <c r="I316" s="4">
        <v>813071895</v>
      </c>
      <c r="J316" s="5">
        <v>1</v>
      </c>
      <c r="K316" s="12"/>
      <c r="L316" s="6">
        <v>990</v>
      </c>
      <c r="M316" s="14">
        <v>309.39999999999998</v>
      </c>
      <c r="N316" s="14">
        <f t="shared" si="15"/>
        <v>0</v>
      </c>
    </row>
    <row r="317" spans="1:14" ht="58.5" customHeight="1" x14ac:dyDescent="0.2">
      <c r="A317" s="15"/>
      <c r="B317" s="4">
        <v>645320</v>
      </c>
      <c r="C317" s="4" t="s">
        <v>130</v>
      </c>
      <c r="D317" s="4">
        <v>1148</v>
      </c>
      <c r="E317" s="4" t="str">
        <f t="shared" si="17"/>
        <v>645320XJF631148</v>
      </c>
      <c r="F317" s="4" t="s">
        <v>34</v>
      </c>
      <c r="G317" s="4" t="s">
        <v>22</v>
      </c>
      <c r="H317" s="4" t="s">
        <v>9</v>
      </c>
      <c r="I317" s="4">
        <v>813289451</v>
      </c>
      <c r="J317" s="5">
        <v>1</v>
      </c>
      <c r="K317" s="12"/>
      <c r="L317" s="6">
        <v>1100</v>
      </c>
      <c r="M317" s="14">
        <v>334.8</v>
      </c>
      <c r="N317" s="14">
        <f t="shared" si="15"/>
        <v>0</v>
      </c>
    </row>
    <row r="318" spans="1:14" ht="58.5" customHeight="1" x14ac:dyDescent="0.2">
      <c r="A318" s="15"/>
      <c r="B318" s="4">
        <v>645320</v>
      </c>
      <c r="C318" s="4" t="s">
        <v>130</v>
      </c>
      <c r="D318" s="4">
        <v>1148</v>
      </c>
      <c r="E318" s="4" t="str">
        <f t="shared" si="17"/>
        <v>645320XJF631148</v>
      </c>
      <c r="F318" s="4" t="s">
        <v>34</v>
      </c>
      <c r="G318" s="4" t="s">
        <v>22</v>
      </c>
      <c r="H318" s="4" t="s">
        <v>5</v>
      </c>
      <c r="I318" s="4">
        <v>813289448</v>
      </c>
      <c r="J318" s="5">
        <v>1</v>
      </c>
      <c r="K318" s="12"/>
      <c r="L318" s="6">
        <v>1100</v>
      </c>
      <c r="M318" s="14">
        <v>334.8</v>
      </c>
      <c r="N318" s="14">
        <f t="shared" si="15"/>
        <v>0</v>
      </c>
    </row>
    <row r="319" spans="1:14" ht="58.5" customHeight="1" x14ac:dyDescent="0.2">
      <c r="A319" s="15"/>
      <c r="B319" s="4">
        <v>645320</v>
      </c>
      <c r="C319" s="4" t="s">
        <v>130</v>
      </c>
      <c r="D319" s="4">
        <v>1148</v>
      </c>
      <c r="E319" s="4" t="str">
        <f t="shared" si="17"/>
        <v>645320XJF631148</v>
      </c>
      <c r="F319" s="4" t="s">
        <v>34</v>
      </c>
      <c r="G319" s="4" t="s">
        <v>22</v>
      </c>
      <c r="H319" s="4" t="s">
        <v>11</v>
      </c>
      <c r="I319" s="4">
        <v>813289452</v>
      </c>
      <c r="J319" s="5">
        <v>1</v>
      </c>
      <c r="K319" s="12"/>
      <c r="L319" s="6">
        <v>1100</v>
      </c>
      <c r="M319" s="14">
        <v>334.8</v>
      </c>
      <c r="N319" s="14">
        <f t="shared" si="15"/>
        <v>0</v>
      </c>
    </row>
    <row r="320" spans="1:14" ht="58.5" customHeight="1" x14ac:dyDescent="0.2">
      <c r="A320" s="15"/>
      <c r="B320" s="4">
        <v>645320</v>
      </c>
      <c r="C320" s="4" t="s">
        <v>130</v>
      </c>
      <c r="D320" s="4">
        <v>1148</v>
      </c>
      <c r="E320" s="4" t="str">
        <f t="shared" si="17"/>
        <v>645320XJF631148</v>
      </c>
      <c r="F320" s="4" t="s">
        <v>34</v>
      </c>
      <c r="G320" s="4" t="s">
        <v>22</v>
      </c>
      <c r="H320" s="4" t="s">
        <v>23</v>
      </c>
      <c r="I320" s="4">
        <v>813289453</v>
      </c>
      <c r="J320" s="5">
        <v>1</v>
      </c>
      <c r="K320" s="12"/>
      <c r="L320" s="6">
        <v>1100</v>
      </c>
      <c r="M320" s="14">
        <v>334.8</v>
      </c>
      <c r="N320" s="14">
        <f t="shared" si="15"/>
        <v>0</v>
      </c>
    </row>
    <row r="321" spans="1:14" ht="198" customHeight="1" x14ac:dyDescent="0.2">
      <c r="A321" s="4"/>
      <c r="B321" s="4">
        <v>770839</v>
      </c>
      <c r="C321" s="4" t="s">
        <v>131</v>
      </c>
      <c r="D321" s="4">
        <v>9314</v>
      </c>
      <c r="E321" s="4" t="str">
        <f t="shared" si="17"/>
        <v>770839XJGA29314</v>
      </c>
      <c r="F321" s="4" t="s">
        <v>34</v>
      </c>
      <c r="G321" s="4" t="s">
        <v>22</v>
      </c>
      <c r="H321" s="4" t="s">
        <v>5</v>
      </c>
      <c r="I321" s="4">
        <v>813275595</v>
      </c>
      <c r="J321" s="5">
        <v>1</v>
      </c>
      <c r="K321" s="12"/>
      <c r="L321" s="6">
        <v>990</v>
      </c>
      <c r="M321" s="14">
        <v>309.39999999999998</v>
      </c>
      <c r="N321" s="14">
        <f t="shared" si="15"/>
        <v>0</v>
      </c>
    </row>
    <row r="322" spans="1:14" ht="198" customHeight="1" x14ac:dyDescent="0.2">
      <c r="A322" s="4"/>
      <c r="B322" s="4">
        <v>774244</v>
      </c>
      <c r="C322" s="4" t="s">
        <v>132</v>
      </c>
      <c r="D322" s="4">
        <v>1230</v>
      </c>
      <c r="E322" s="4" t="str">
        <f t="shared" si="17"/>
        <v>774244XJGAY1230</v>
      </c>
      <c r="F322" s="4" t="s">
        <v>34</v>
      </c>
      <c r="G322" s="4" t="s">
        <v>22</v>
      </c>
      <c r="H322" s="4" t="s">
        <v>8</v>
      </c>
      <c r="I322" s="4">
        <v>813236326</v>
      </c>
      <c r="J322" s="5">
        <v>2</v>
      </c>
      <c r="K322" s="12"/>
      <c r="L322" s="6">
        <v>850</v>
      </c>
      <c r="M322" s="14">
        <v>273.8</v>
      </c>
      <c r="N322" s="14">
        <f t="shared" si="15"/>
        <v>0</v>
      </c>
    </row>
    <row r="323" spans="1:14" ht="198" customHeight="1" x14ac:dyDescent="0.2">
      <c r="A323" s="4"/>
      <c r="B323" s="4">
        <v>784413</v>
      </c>
      <c r="C323" s="4" t="s">
        <v>133</v>
      </c>
      <c r="D323" s="4">
        <v>1043</v>
      </c>
      <c r="E323" s="4" t="str">
        <f t="shared" si="17"/>
        <v>784413XJGQC1043</v>
      </c>
      <c r="F323" s="4" t="s">
        <v>34</v>
      </c>
      <c r="G323" s="4" t="s">
        <v>22</v>
      </c>
      <c r="H323" s="4" t="s">
        <v>5</v>
      </c>
      <c r="I323" s="4">
        <v>813532490</v>
      </c>
      <c r="J323" s="5">
        <v>1</v>
      </c>
      <c r="K323" s="12"/>
      <c r="L323" s="6">
        <v>1100</v>
      </c>
      <c r="M323" s="14">
        <v>334.8</v>
      </c>
      <c r="N323" s="14">
        <f t="shared" si="15"/>
        <v>0</v>
      </c>
    </row>
    <row r="324" spans="1:14" ht="198" customHeight="1" x14ac:dyDescent="0.2">
      <c r="A324" s="4"/>
      <c r="B324" s="4">
        <v>798641</v>
      </c>
      <c r="C324" s="4" t="s">
        <v>134</v>
      </c>
      <c r="D324" s="4">
        <v>1056</v>
      </c>
      <c r="E324" s="4" t="str">
        <f t="shared" si="17"/>
        <v>798641XJGRE1056</v>
      </c>
      <c r="F324" s="4" t="s">
        <v>34</v>
      </c>
      <c r="G324" s="4" t="s">
        <v>22</v>
      </c>
      <c r="H324" s="4" t="s">
        <v>11</v>
      </c>
      <c r="I324" s="4">
        <v>813540205</v>
      </c>
      <c r="J324" s="5">
        <v>1</v>
      </c>
      <c r="K324" s="12"/>
      <c r="L324" s="6">
        <v>1500</v>
      </c>
      <c r="M324" s="14">
        <v>436.6</v>
      </c>
      <c r="N324" s="14">
        <f t="shared" ref="N324:N346" si="18">M324*K324</f>
        <v>0</v>
      </c>
    </row>
    <row r="325" spans="1:14" ht="128.25" customHeight="1" x14ac:dyDescent="0.2">
      <c r="A325" s="15"/>
      <c r="B325" s="4">
        <v>795557</v>
      </c>
      <c r="C325" s="4" t="s">
        <v>135</v>
      </c>
      <c r="D325" s="4">
        <v>1043</v>
      </c>
      <c r="E325" s="4" t="str">
        <f t="shared" si="17"/>
        <v>795557XJGVF1043</v>
      </c>
      <c r="F325" s="4" t="s">
        <v>34</v>
      </c>
      <c r="G325" s="4" t="s">
        <v>22</v>
      </c>
      <c r="H325" s="4" t="s">
        <v>12</v>
      </c>
      <c r="I325" s="4">
        <v>813579465</v>
      </c>
      <c r="J325" s="5">
        <v>1</v>
      </c>
      <c r="K325" s="12"/>
      <c r="L325" s="6">
        <v>1300</v>
      </c>
      <c r="M325" s="14">
        <v>385.7</v>
      </c>
      <c r="N325" s="14">
        <f t="shared" si="18"/>
        <v>0</v>
      </c>
    </row>
    <row r="326" spans="1:14" ht="128.25" customHeight="1" x14ac:dyDescent="0.2">
      <c r="A326" s="15"/>
      <c r="B326" s="4">
        <v>795557</v>
      </c>
      <c r="C326" s="4" t="s">
        <v>135</v>
      </c>
      <c r="D326" s="4">
        <v>1043</v>
      </c>
      <c r="E326" s="4" t="str">
        <f t="shared" si="17"/>
        <v>795557XJGVF1043</v>
      </c>
      <c r="F326" s="4" t="s">
        <v>34</v>
      </c>
      <c r="G326" s="4" t="s">
        <v>22</v>
      </c>
      <c r="H326" s="4" t="s">
        <v>11</v>
      </c>
      <c r="I326" s="4">
        <v>813579467</v>
      </c>
      <c r="J326" s="5">
        <v>1</v>
      </c>
      <c r="K326" s="12"/>
      <c r="L326" s="6">
        <v>1300</v>
      </c>
      <c r="M326" s="14">
        <v>385.7</v>
      </c>
      <c r="N326" s="14">
        <f t="shared" si="18"/>
        <v>0</v>
      </c>
    </row>
    <row r="327" spans="1:14" ht="39" customHeight="1" x14ac:dyDescent="0.2">
      <c r="A327" s="15"/>
      <c r="B327" s="4">
        <v>795510</v>
      </c>
      <c r="C327" s="4" t="s">
        <v>136</v>
      </c>
      <c r="D327" s="4">
        <v>1056</v>
      </c>
      <c r="E327" s="4" t="str">
        <f t="shared" si="17"/>
        <v>795510XJG3O1056</v>
      </c>
      <c r="F327" s="4" t="s">
        <v>34</v>
      </c>
      <c r="G327" s="4" t="s">
        <v>22</v>
      </c>
      <c r="H327" s="4" t="s">
        <v>1</v>
      </c>
      <c r="I327" s="4">
        <v>813735167</v>
      </c>
      <c r="J327" s="5">
        <v>1</v>
      </c>
      <c r="K327" s="12"/>
      <c r="L327" s="6">
        <v>950</v>
      </c>
      <c r="M327" s="14">
        <v>299.2</v>
      </c>
      <c r="N327" s="14">
        <f t="shared" si="18"/>
        <v>0</v>
      </c>
    </row>
    <row r="328" spans="1:14" ht="39" customHeight="1" x14ac:dyDescent="0.2">
      <c r="A328" s="15"/>
      <c r="B328" s="4">
        <v>795510</v>
      </c>
      <c r="C328" s="4" t="s">
        <v>136</v>
      </c>
      <c r="D328" s="4">
        <v>1056</v>
      </c>
      <c r="E328" s="4" t="str">
        <f t="shared" si="17"/>
        <v>795510XJG3O1056</v>
      </c>
      <c r="F328" s="4" t="s">
        <v>34</v>
      </c>
      <c r="G328" s="4" t="s">
        <v>22</v>
      </c>
      <c r="H328" s="4" t="s">
        <v>8</v>
      </c>
      <c r="I328" s="4">
        <v>813693372</v>
      </c>
      <c r="J328" s="5">
        <v>2</v>
      </c>
      <c r="K328" s="12"/>
      <c r="L328" s="6">
        <v>950</v>
      </c>
      <c r="M328" s="14">
        <v>299.2</v>
      </c>
      <c r="N328" s="14">
        <f t="shared" si="18"/>
        <v>0</v>
      </c>
    </row>
    <row r="329" spans="1:14" ht="39" customHeight="1" x14ac:dyDescent="0.2">
      <c r="A329" s="15"/>
      <c r="B329" s="4">
        <v>795510</v>
      </c>
      <c r="C329" s="4" t="s">
        <v>136</v>
      </c>
      <c r="D329" s="4">
        <v>1056</v>
      </c>
      <c r="E329" s="4" t="str">
        <f t="shared" si="17"/>
        <v>795510XJG3O1056</v>
      </c>
      <c r="F329" s="4" t="s">
        <v>34</v>
      </c>
      <c r="G329" s="4" t="s">
        <v>22</v>
      </c>
      <c r="H329" s="4" t="s">
        <v>5</v>
      </c>
      <c r="I329" s="4">
        <v>813730308</v>
      </c>
      <c r="J329" s="5">
        <v>2</v>
      </c>
      <c r="K329" s="12"/>
      <c r="L329" s="6">
        <v>950</v>
      </c>
      <c r="M329" s="14">
        <v>299.2</v>
      </c>
      <c r="N329" s="14">
        <f t="shared" si="18"/>
        <v>0</v>
      </c>
    </row>
    <row r="330" spans="1:14" ht="39" customHeight="1" x14ac:dyDescent="0.2">
      <c r="A330" s="15"/>
      <c r="B330" s="4">
        <v>795510</v>
      </c>
      <c r="C330" s="4" t="s">
        <v>136</v>
      </c>
      <c r="D330" s="4">
        <v>1056</v>
      </c>
      <c r="E330" s="4" t="str">
        <f t="shared" si="17"/>
        <v>795510XJG3O1056</v>
      </c>
      <c r="F330" s="4" t="s">
        <v>34</v>
      </c>
      <c r="G330" s="4" t="s">
        <v>22</v>
      </c>
      <c r="H330" s="4" t="s">
        <v>11</v>
      </c>
      <c r="I330" s="4">
        <v>813745411</v>
      </c>
      <c r="J330" s="5">
        <v>1</v>
      </c>
      <c r="K330" s="12"/>
      <c r="L330" s="6">
        <v>950</v>
      </c>
      <c r="M330" s="14">
        <v>299.2</v>
      </c>
      <c r="N330" s="14">
        <f t="shared" si="18"/>
        <v>0</v>
      </c>
    </row>
    <row r="331" spans="1:14" ht="39" customHeight="1" x14ac:dyDescent="0.2">
      <c r="A331" s="15"/>
      <c r="B331" s="4">
        <v>795510</v>
      </c>
      <c r="C331" s="4" t="s">
        <v>136</v>
      </c>
      <c r="D331" s="4">
        <v>1056</v>
      </c>
      <c r="E331" s="4" t="str">
        <f t="shared" si="17"/>
        <v>795510XJG3O1056</v>
      </c>
      <c r="F331" s="4" t="s">
        <v>34</v>
      </c>
      <c r="G331" s="4" t="s">
        <v>22</v>
      </c>
      <c r="H331" s="4" t="s">
        <v>10</v>
      </c>
      <c r="I331" s="4">
        <v>813734168</v>
      </c>
      <c r="J331" s="5">
        <v>1</v>
      </c>
      <c r="K331" s="12"/>
      <c r="L331" s="6">
        <v>950</v>
      </c>
      <c r="M331" s="14">
        <v>299.2</v>
      </c>
      <c r="N331" s="14">
        <f t="shared" si="18"/>
        <v>0</v>
      </c>
    </row>
    <row r="332" spans="1:14" ht="39" customHeight="1" x14ac:dyDescent="0.2">
      <c r="A332" s="15"/>
      <c r="B332" s="4">
        <v>795510</v>
      </c>
      <c r="C332" s="4" t="s">
        <v>136</v>
      </c>
      <c r="D332" s="4">
        <v>1056</v>
      </c>
      <c r="E332" s="4" t="str">
        <f t="shared" si="17"/>
        <v>795510XJG3O1056</v>
      </c>
      <c r="F332" s="4" t="s">
        <v>34</v>
      </c>
      <c r="G332" s="4" t="s">
        <v>22</v>
      </c>
      <c r="H332" s="4" t="s">
        <v>23</v>
      </c>
      <c r="I332" s="4">
        <v>813740369</v>
      </c>
      <c r="J332" s="5">
        <v>1</v>
      </c>
      <c r="K332" s="12"/>
      <c r="L332" s="6">
        <v>950</v>
      </c>
      <c r="M332" s="14">
        <v>299.2</v>
      </c>
      <c r="N332" s="14">
        <f t="shared" si="18"/>
        <v>0</v>
      </c>
    </row>
    <row r="333" spans="1:14" ht="207.75" customHeight="1" x14ac:dyDescent="0.2">
      <c r="A333" s="4"/>
      <c r="B333" s="4">
        <v>788771</v>
      </c>
      <c r="C333" s="4" t="s">
        <v>137</v>
      </c>
      <c r="D333" s="4">
        <v>1000</v>
      </c>
      <c r="E333" s="4" t="str">
        <f t="shared" si="17"/>
        <v>788771XJG4A1000</v>
      </c>
      <c r="F333" s="4" t="s">
        <v>34</v>
      </c>
      <c r="G333" s="4" t="s">
        <v>22</v>
      </c>
      <c r="H333" s="4" t="s">
        <v>1</v>
      </c>
      <c r="I333" s="4">
        <v>813709298</v>
      </c>
      <c r="J333" s="5">
        <v>2</v>
      </c>
      <c r="K333" s="12"/>
      <c r="L333" s="6">
        <v>1100</v>
      </c>
      <c r="M333" s="14">
        <v>334.8</v>
      </c>
      <c r="N333" s="14">
        <f t="shared" si="18"/>
        <v>0</v>
      </c>
    </row>
    <row r="334" spans="1:14" ht="56.25" customHeight="1" x14ac:dyDescent="0.2">
      <c r="A334" s="15"/>
      <c r="B334" s="4">
        <v>825129</v>
      </c>
      <c r="C334" s="4" t="s">
        <v>138</v>
      </c>
      <c r="D334" s="4">
        <v>9074</v>
      </c>
      <c r="E334" s="4" t="str">
        <f t="shared" si="17"/>
        <v>825129XJG729074</v>
      </c>
      <c r="F334" s="4" t="s">
        <v>34</v>
      </c>
      <c r="G334" s="4" t="s">
        <v>22</v>
      </c>
      <c r="H334" s="4" t="s">
        <v>8</v>
      </c>
      <c r="I334" s="4">
        <v>813780127</v>
      </c>
      <c r="J334" s="5">
        <v>1</v>
      </c>
      <c r="K334" s="12"/>
      <c r="L334" s="6">
        <v>1100</v>
      </c>
      <c r="M334" s="14">
        <v>334.8</v>
      </c>
      <c r="N334" s="14">
        <f t="shared" si="18"/>
        <v>0</v>
      </c>
    </row>
    <row r="335" spans="1:14" ht="56.25" customHeight="1" x14ac:dyDescent="0.2">
      <c r="A335" s="15"/>
      <c r="B335" s="4">
        <v>825129</v>
      </c>
      <c r="C335" s="4" t="s">
        <v>138</v>
      </c>
      <c r="D335" s="4">
        <v>9074</v>
      </c>
      <c r="E335" s="4" t="str">
        <f t="shared" si="17"/>
        <v>825129XJG729074</v>
      </c>
      <c r="F335" s="4" t="s">
        <v>34</v>
      </c>
      <c r="G335" s="4" t="s">
        <v>22</v>
      </c>
      <c r="H335" s="4" t="s">
        <v>9</v>
      </c>
      <c r="I335" s="4">
        <v>813783388</v>
      </c>
      <c r="J335" s="5">
        <v>1</v>
      </c>
      <c r="K335" s="12"/>
      <c r="L335" s="6">
        <v>1100</v>
      </c>
      <c r="M335" s="14">
        <v>334.8</v>
      </c>
      <c r="N335" s="14">
        <f t="shared" si="18"/>
        <v>0</v>
      </c>
    </row>
    <row r="336" spans="1:14" ht="56.25" customHeight="1" x14ac:dyDescent="0.2">
      <c r="A336" s="15"/>
      <c r="B336" s="4">
        <v>825129</v>
      </c>
      <c r="C336" s="4" t="s">
        <v>138</v>
      </c>
      <c r="D336" s="4">
        <v>9074</v>
      </c>
      <c r="E336" s="4" t="str">
        <f t="shared" si="17"/>
        <v>825129XJG729074</v>
      </c>
      <c r="F336" s="4" t="s">
        <v>34</v>
      </c>
      <c r="G336" s="4" t="s">
        <v>22</v>
      </c>
      <c r="H336" s="4" t="s">
        <v>5</v>
      </c>
      <c r="I336" s="4">
        <v>813782282</v>
      </c>
      <c r="J336" s="5">
        <v>1</v>
      </c>
      <c r="K336" s="12"/>
      <c r="L336" s="6">
        <v>1100</v>
      </c>
      <c r="M336" s="14">
        <v>334.8</v>
      </c>
      <c r="N336" s="14">
        <f t="shared" si="18"/>
        <v>0</v>
      </c>
    </row>
    <row r="337" spans="1:14" ht="56.25" customHeight="1" x14ac:dyDescent="0.2">
      <c r="A337" s="15"/>
      <c r="B337" s="4">
        <v>825129</v>
      </c>
      <c r="C337" s="4" t="s">
        <v>138</v>
      </c>
      <c r="D337" s="4">
        <v>9074</v>
      </c>
      <c r="E337" s="4" t="str">
        <f t="shared" si="17"/>
        <v>825129XJG729074</v>
      </c>
      <c r="F337" s="4" t="s">
        <v>34</v>
      </c>
      <c r="G337" s="4" t="s">
        <v>22</v>
      </c>
      <c r="H337" s="4" t="s">
        <v>11</v>
      </c>
      <c r="I337" s="4">
        <v>813784029</v>
      </c>
      <c r="J337" s="5">
        <v>1</v>
      </c>
      <c r="K337" s="12"/>
      <c r="L337" s="6">
        <v>1100</v>
      </c>
      <c r="M337" s="14">
        <v>334.8</v>
      </c>
      <c r="N337" s="14">
        <f t="shared" si="18"/>
        <v>0</v>
      </c>
    </row>
    <row r="338" spans="1:14" ht="85.5" customHeight="1" x14ac:dyDescent="0.2">
      <c r="A338" s="15"/>
      <c r="B338" s="4">
        <v>784364</v>
      </c>
      <c r="C338" s="4" t="s">
        <v>139</v>
      </c>
      <c r="D338" s="4">
        <v>9074</v>
      </c>
      <c r="E338" s="4" t="str">
        <f t="shared" ref="E338:E346" si="19">B338&amp;C338&amp;D338</f>
        <v>784364XJGRB9074</v>
      </c>
      <c r="F338" s="4" t="s">
        <v>34</v>
      </c>
      <c r="G338" s="4" t="s">
        <v>36</v>
      </c>
      <c r="H338" s="4" t="s">
        <v>1</v>
      </c>
      <c r="I338" s="4">
        <v>813534682</v>
      </c>
      <c r="J338" s="5">
        <v>2</v>
      </c>
      <c r="K338" s="12"/>
      <c r="L338" s="6">
        <v>880</v>
      </c>
      <c r="M338" s="14">
        <v>278.89999999999998</v>
      </c>
      <c r="N338" s="14">
        <f t="shared" si="18"/>
        <v>0</v>
      </c>
    </row>
    <row r="339" spans="1:14" ht="85.5" customHeight="1" x14ac:dyDescent="0.2">
      <c r="A339" s="15"/>
      <c r="B339" s="4">
        <v>784364</v>
      </c>
      <c r="C339" s="4" t="s">
        <v>139</v>
      </c>
      <c r="D339" s="4">
        <v>9074</v>
      </c>
      <c r="E339" s="4" t="str">
        <f t="shared" si="19"/>
        <v>784364XJGRB9074</v>
      </c>
      <c r="F339" s="4" t="s">
        <v>34</v>
      </c>
      <c r="G339" s="4" t="s">
        <v>36</v>
      </c>
      <c r="H339" s="4" t="s">
        <v>8</v>
      </c>
      <c r="I339" s="4">
        <v>813495059</v>
      </c>
      <c r="J339" s="5">
        <v>2</v>
      </c>
      <c r="K339" s="12"/>
      <c r="L339" s="6">
        <v>880</v>
      </c>
      <c r="M339" s="14">
        <v>278.89999999999998</v>
      </c>
      <c r="N339" s="14">
        <f t="shared" si="18"/>
        <v>0</v>
      </c>
    </row>
    <row r="340" spans="1:14" ht="85.5" customHeight="1" x14ac:dyDescent="0.2">
      <c r="A340" s="15"/>
      <c r="B340" s="4">
        <v>784364</v>
      </c>
      <c r="C340" s="4" t="s">
        <v>139</v>
      </c>
      <c r="D340" s="4">
        <v>9074</v>
      </c>
      <c r="E340" s="4" t="str">
        <f t="shared" si="19"/>
        <v>784364XJGRB9074</v>
      </c>
      <c r="F340" s="4" t="s">
        <v>34</v>
      </c>
      <c r="G340" s="4" t="s">
        <v>36</v>
      </c>
      <c r="H340" s="4" t="s">
        <v>5</v>
      </c>
      <c r="I340" s="4">
        <v>813537905</v>
      </c>
      <c r="J340" s="5">
        <v>1</v>
      </c>
      <c r="K340" s="12"/>
      <c r="L340" s="6">
        <v>880</v>
      </c>
      <c r="M340" s="14">
        <v>278.89999999999998</v>
      </c>
      <c r="N340" s="14">
        <f t="shared" si="18"/>
        <v>0</v>
      </c>
    </row>
    <row r="341" spans="1:14" ht="93.75" customHeight="1" x14ac:dyDescent="0.2">
      <c r="A341" s="15"/>
      <c r="B341" s="4">
        <v>815625</v>
      </c>
      <c r="C341" s="4" t="s">
        <v>140</v>
      </c>
      <c r="D341" s="4">
        <v>4032</v>
      </c>
      <c r="E341" s="4" t="str">
        <f t="shared" si="19"/>
        <v>815625XDC6S4032</v>
      </c>
      <c r="F341" s="4" t="s">
        <v>34</v>
      </c>
      <c r="G341" s="4" t="s">
        <v>24</v>
      </c>
      <c r="H341" s="4">
        <v>52</v>
      </c>
      <c r="I341" s="4">
        <v>813735297</v>
      </c>
      <c r="J341" s="5">
        <v>1</v>
      </c>
      <c r="K341" s="12"/>
      <c r="L341" s="6">
        <v>2100</v>
      </c>
      <c r="M341" s="14">
        <v>589.20000000000005</v>
      </c>
      <c r="N341" s="14">
        <f t="shared" si="18"/>
        <v>0</v>
      </c>
    </row>
    <row r="342" spans="1:14" ht="93.75" customHeight="1" x14ac:dyDescent="0.2">
      <c r="A342" s="15"/>
      <c r="B342" s="4">
        <v>815625</v>
      </c>
      <c r="C342" s="4" t="s">
        <v>140</v>
      </c>
      <c r="D342" s="4">
        <v>4032</v>
      </c>
      <c r="E342" s="4" t="str">
        <f t="shared" si="19"/>
        <v>815625XDC6S4032</v>
      </c>
      <c r="F342" s="4" t="s">
        <v>34</v>
      </c>
      <c r="G342" s="4" t="s">
        <v>24</v>
      </c>
      <c r="H342" s="4">
        <v>56</v>
      </c>
      <c r="I342" s="4">
        <v>813742653</v>
      </c>
      <c r="J342" s="5">
        <v>1</v>
      </c>
      <c r="K342" s="12"/>
      <c r="L342" s="6">
        <v>2100</v>
      </c>
      <c r="M342" s="14">
        <v>589.20000000000005</v>
      </c>
      <c r="N342" s="14">
        <f t="shared" si="18"/>
        <v>0</v>
      </c>
    </row>
    <row r="343" spans="1:14" ht="62.25" customHeight="1" x14ac:dyDescent="0.2">
      <c r="A343" s="15"/>
      <c r="B343" s="4">
        <v>784422</v>
      </c>
      <c r="C343" s="4" t="s">
        <v>141</v>
      </c>
      <c r="D343" s="4">
        <v>9692</v>
      </c>
      <c r="E343" s="4" t="str">
        <f t="shared" si="19"/>
        <v>784422XJHCQ9692</v>
      </c>
      <c r="F343" s="4" t="s">
        <v>34</v>
      </c>
      <c r="G343" s="4" t="s">
        <v>37</v>
      </c>
      <c r="H343" s="4" t="s">
        <v>5</v>
      </c>
      <c r="I343" s="4">
        <v>813905720</v>
      </c>
      <c r="J343" s="5">
        <v>1</v>
      </c>
      <c r="K343" s="12"/>
      <c r="L343" s="6">
        <v>720</v>
      </c>
      <c r="M343" s="14">
        <v>238.2</v>
      </c>
      <c r="N343" s="14">
        <f t="shared" si="18"/>
        <v>0</v>
      </c>
    </row>
    <row r="344" spans="1:14" ht="62.25" customHeight="1" x14ac:dyDescent="0.2">
      <c r="A344" s="15"/>
      <c r="B344" s="4">
        <v>784422</v>
      </c>
      <c r="C344" s="4" t="s">
        <v>141</v>
      </c>
      <c r="D344" s="4">
        <v>9692</v>
      </c>
      <c r="E344" s="4" t="str">
        <f t="shared" si="19"/>
        <v>784422XJHCQ9692</v>
      </c>
      <c r="F344" s="4" t="s">
        <v>34</v>
      </c>
      <c r="G344" s="4" t="s">
        <v>37</v>
      </c>
      <c r="H344" s="4" t="s">
        <v>11</v>
      </c>
      <c r="I344" s="4">
        <v>813905723</v>
      </c>
      <c r="J344" s="5">
        <v>1</v>
      </c>
      <c r="K344" s="12"/>
      <c r="L344" s="6">
        <v>720</v>
      </c>
      <c r="M344" s="14">
        <v>238.2</v>
      </c>
      <c r="N344" s="14">
        <f t="shared" si="18"/>
        <v>0</v>
      </c>
    </row>
    <row r="345" spans="1:14" ht="62.25" customHeight="1" x14ac:dyDescent="0.2">
      <c r="A345" s="15"/>
      <c r="B345" s="4">
        <v>784422</v>
      </c>
      <c r="C345" s="4" t="s">
        <v>141</v>
      </c>
      <c r="D345" s="4">
        <v>9692</v>
      </c>
      <c r="E345" s="4" t="str">
        <f t="shared" si="19"/>
        <v>784422XJHCQ9692</v>
      </c>
      <c r="F345" s="4" t="s">
        <v>34</v>
      </c>
      <c r="G345" s="4" t="s">
        <v>37</v>
      </c>
      <c r="H345" s="4" t="s">
        <v>10</v>
      </c>
      <c r="I345" s="4">
        <v>813877995</v>
      </c>
      <c r="J345" s="5">
        <v>1</v>
      </c>
      <c r="K345" s="12"/>
      <c r="L345" s="6">
        <v>720</v>
      </c>
      <c r="M345" s="14">
        <v>238.2</v>
      </c>
      <c r="N345" s="14">
        <f t="shared" si="18"/>
        <v>0</v>
      </c>
    </row>
    <row r="346" spans="1:14" ht="62.25" customHeight="1" x14ac:dyDescent="0.2">
      <c r="A346" s="15"/>
      <c r="B346" s="4">
        <v>784422</v>
      </c>
      <c r="C346" s="4" t="s">
        <v>141</v>
      </c>
      <c r="D346" s="4">
        <v>9692</v>
      </c>
      <c r="E346" s="4" t="str">
        <f t="shared" si="19"/>
        <v>784422XJHCQ9692</v>
      </c>
      <c r="F346" s="4" t="s">
        <v>34</v>
      </c>
      <c r="G346" s="4" t="s">
        <v>37</v>
      </c>
      <c r="H346" s="4" t="s">
        <v>23</v>
      </c>
      <c r="I346" s="4">
        <v>813905724</v>
      </c>
      <c r="J346" s="5">
        <v>1</v>
      </c>
      <c r="K346" s="12"/>
      <c r="L346" s="6">
        <v>720</v>
      </c>
      <c r="M346" s="14">
        <v>238.2</v>
      </c>
      <c r="N346" s="14">
        <f t="shared" si="18"/>
        <v>0</v>
      </c>
    </row>
    <row r="347" spans="1:14" ht="12.75" x14ac:dyDescent="0.2">
      <c r="J347" s="5">
        <f>SUM(J4:J346)</f>
        <v>432</v>
      </c>
      <c r="K347" s="12">
        <f>SUM(K4:K346)</f>
        <v>0</v>
      </c>
      <c r="N347" s="14">
        <f>SUM(N4:N346)</f>
        <v>0</v>
      </c>
    </row>
  </sheetData>
  <mergeCells count="94">
    <mergeCell ref="A4:A8"/>
    <mergeCell ref="A9:A10"/>
    <mergeCell ref="A11:A12"/>
    <mergeCell ref="A13:A14"/>
    <mergeCell ref="A15:A16"/>
    <mergeCell ref="A52:A55"/>
    <mergeCell ref="A17:A18"/>
    <mergeCell ref="A19:A24"/>
    <mergeCell ref="A25:A28"/>
    <mergeCell ref="A29:A30"/>
    <mergeCell ref="A31:A32"/>
    <mergeCell ref="A33:A36"/>
    <mergeCell ref="A37:A39"/>
    <mergeCell ref="A40:A42"/>
    <mergeCell ref="A43:A45"/>
    <mergeCell ref="A46:A49"/>
    <mergeCell ref="A50:A51"/>
    <mergeCell ref="A92:A94"/>
    <mergeCell ref="A56:A57"/>
    <mergeCell ref="A58:A59"/>
    <mergeCell ref="A60:A64"/>
    <mergeCell ref="A65:A68"/>
    <mergeCell ref="A69:A72"/>
    <mergeCell ref="A73:A75"/>
    <mergeCell ref="A76:A77"/>
    <mergeCell ref="A78:A79"/>
    <mergeCell ref="A80:A81"/>
    <mergeCell ref="A82:A86"/>
    <mergeCell ref="A87:A91"/>
    <mergeCell ref="A95:A96"/>
    <mergeCell ref="A97:A100"/>
    <mergeCell ref="A101:A103"/>
    <mergeCell ref="A343:A346"/>
    <mergeCell ref="A341:A342"/>
    <mergeCell ref="A104:A105"/>
    <mergeCell ref="A106:A110"/>
    <mergeCell ref="A111:A113"/>
    <mergeCell ref="A114:A117"/>
    <mergeCell ref="A118:A120"/>
    <mergeCell ref="A168:A171"/>
    <mergeCell ref="A121:A126"/>
    <mergeCell ref="A127:A131"/>
    <mergeCell ref="A132:A135"/>
    <mergeCell ref="A136:A138"/>
    <mergeCell ref="A139:A144"/>
    <mergeCell ref="A145:A147"/>
    <mergeCell ref="A148:A151"/>
    <mergeCell ref="A152:A156"/>
    <mergeCell ref="A157:A159"/>
    <mergeCell ref="A160:A164"/>
    <mergeCell ref="A165:A167"/>
    <mergeCell ref="A210:A212"/>
    <mergeCell ref="A172:A173"/>
    <mergeCell ref="A174:A176"/>
    <mergeCell ref="A177:A181"/>
    <mergeCell ref="A183:A184"/>
    <mergeCell ref="A185:A188"/>
    <mergeCell ref="A189:A191"/>
    <mergeCell ref="A192:A195"/>
    <mergeCell ref="A196:A199"/>
    <mergeCell ref="A200:A205"/>
    <mergeCell ref="A206:A209"/>
    <mergeCell ref="A249:A254"/>
    <mergeCell ref="A213:A214"/>
    <mergeCell ref="A215:A218"/>
    <mergeCell ref="A219:A221"/>
    <mergeCell ref="A222:A223"/>
    <mergeCell ref="A224:A226"/>
    <mergeCell ref="A227:A230"/>
    <mergeCell ref="A231:A232"/>
    <mergeCell ref="A233:A235"/>
    <mergeCell ref="A236:A238"/>
    <mergeCell ref="A239:A243"/>
    <mergeCell ref="A244:A248"/>
    <mergeCell ref="A303:A306"/>
    <mergeCell ref="A255:A259"/>
    <mergeCell ref="A260:A263"/>
    <mergeCell ref="A264:A267"/>
    <mergeCell ref="A268:A273"/>
    <mergeCell ref="A274:A277"/>
    <mergeCell ref="A278:A282"/>
    <mergeCell ref="A283:A286"/>
    <mergeCell ref="A287:A288"/>
    <mergeCell ref="A289:A293"/>
    <mergeCell ref="A294:A298"/>
    <mergeCell ref="A299:A302"/>
    <mergeCell ref="A334:A337"/>
    <mergeCell ref="A338:A340"/>
    <mergeCell ref="A307:A311"/>
    <mergeCell ref="A312:A313"/>
    <mergeCell ref="A314:A316"/>
    <mergeCell ref="A317:A320"/>
    <mergeCell ref="A325:A326"/>
    <mergeCell ref="A327:A332"/>
  </mergeCells>
  <pageMargins left="0" right="0" top="0.19685039370078741" bottom="0" header="0.31496062992125984" footer="0.31496062992125984"/>
  <pageSetup paperSize="9" scale="47" fitToHeight="0" orientation="portrait" verticalDpi="0" r:id="rId1"/>
  <headerFooter>
    <oddFooter>&amp;C_x000D_&amp;1#&amp;"Calibri"&amp;10&amp;K000000 Internal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GUCCI APPAREL</vt:lpstr>
      <vt:lpstr>'GUCCI APPAREL'!_FilterDatabase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lastPrinted>2026-04-23T15:24:36Z</cp:lastPrinted>
  <dcterms:created xsi:type="dcterms:W3CDTF">2026-04-22T08:54:12Z</dcterms:created>
  <dcterms:modified xsi:type="dcterms:W3CDTF">2026-04-24T09:54:17Z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cdb6f0a-766a-440a-a3ab-e9891de0b484_Enabled">
    <vt:lpwstr>true</vt:lpwstr>
  </property>
  <property fmtid="{D5CDD505-2E9C-101B-9397-08002B2CF9AE}" pid="3" name="MSIP_Label_7cdb6f0a-766a-440a-a3ab-e9891de0b484_SetDate">
    <vt:lpwstr>2026-04-22T08:54:02Z</vt:lpwstr>
  </property>
  <property fmtid="{D5CDD505-2E9C-101B-9397-08002B2CF9AE}" pid="4" name="MSIP_Label_7cdb6f0a-766a-440a-a3ab-e9891de0b484_Method">
    <vt:lpwstr>Standard</vt:lpwstr>
  </property>
  <property fmtid="{D5CDD505-2E9C-101B-9397-08002B2CF9AE}" pid="5" name="MSIP_Label_7cdb6f0a-766a-440a-a3ab-e9891de0b484_Name">
    <vt:lpwstr>Internal_SensitivityLabel</vt:lpwstr>
  </property>
  <property fmtid="{D5CDD505-2E9C-101B-9397-08002B2CF9AE}" pid="6" name="MSIP_Label_7cdb6f0a-766a-440a-a3ab-e9891de0b484_SiteId">
    <vt:lpwstr>2ff06a03-1c24-40f5-9d3b-854d93aaed7f</vt:lpwstr>
  </property>
  <property fmtid="{D5CDD505-2E9C-101B-9397-08002B2CF9AE}" pid="7" name="MSIP_Label_7cdb6f0a-766a-440a-a3ab-e9891de0b484_ActionId">
    <vt:lpwstr>42f788c5-06c7-4812-ae1c-48850ba89268</vt:lpwstr>
  </property>
  <property fmtid="{D5CDD505-2E9C-101B-9397-08002B2CF9AE}" pid="8" name="MSIP_Label_7cdb6f0a-766a-440a-a3ab-e9891de0b484_ContentBits">
    <vt:lpwstr>2</vt:lpwstr>
  </property>
  <property fmtid="{D5CDD505-2E9C-101B-9397-08002B2CF9AE}" pid="9" name="MSIP_Label_7cdb6f0a-766a-440a-a3ab-e9891de0b484_Tag">
    <vt:lpwstr>10, 3, 0, 1</vt:lpwstr>
  </property>
</Properties>
</file>